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1-1.4" sheetId="1" state="visible" r:id="rId3"/>
    <sheet name="2.1" sheetId="2" state="visible" r:id="rId4"/>
    <sheet name="2.2-2.4" sheetId="3" state="visible" r:id="rId5"/>
    <sheet name="3.1-3.5" sheetId="4" state="visible" r:id="rId6"/>
    <sheet name="4.1-4.8" sheetId="5" state="visible" r:id="rId7"/>
    <sheet name="4.9" sheetId="6" state="visible" r:id="rId8"/>
  </sheets>
  <definedNames>
    <definedName function="false" hidden="false" localSheetId="0" name="_xlnm.Print_Area" vbProcedure="false">'1.1-1.4'!$A$1:$E$65</definedName>
    <definedName function="false" hidden="false" localSheetId="2" name="_xlnm.Print_Area" vbProcedure="false">'2.2-2.4'!$A$1:$T$19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Автор</author>
  </authors>
  <commentList>
    <comment ref="C6" authorId="0">
      <text>
        <r>
          <rPr>
            <sz val="10"/>
            <rFont val="Arial"/>
            <family val="2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 xml:space="preserve">Юрики по ведомости; Юрики ТНС, подключенные к нашим сетям</t>
        </r>
      </text>
    </comment>
    <comment ref="C11" authorId="0">
      <text>
        <r>
          <rPr>
            <sz val="10"/>
            <rFont val="Arial"/>
            <family val="2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 xml:space="preserve">Щорса6; Гаражи; Ульянова; Физики по ведомости</t>
        </r>
      </text>
    </comment>
    <comment ref="D6" authorId="0">
      <text>
        <r>
          <rPr>
            <sz val="10"/>
            <rFont val="Arial"/>
            <family val="2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 xml:space="preserve">Юрики по ведомости; Юрики ТНС, подключенные к нашим сетям</t>
        </r>
      </text>
    </comment>
    <comment ref="D11" authorId="0">
      <text>
        <r>
          <rPr>
            <sz val="10"/>
            <rFont val="Arial"/>
            <family val="2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 xml:space="preserve">Щорса6; Гаражи; Ульянова; Физики по ведомости</t>
        </r>
      </text>
    </comment>
  </commentList>
</comments>
</file>

<file path=xl/sharedStrings.xml><?xml version="1.0" encoding="utf-8"?>
<sst xmlns="http://schemas.openxmlformats.org/spreadsheetml/2006/main" count="499" uniqueCount="284">
  <si>
    <t xml:space="preserve">1. Общая информация о сетевой организации</t>
  </si>
  <si>
    <t xml:space="preserve"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отчетному.</t>
  </si>
  <si>
    <t xml:space="preserve">N</t>
  </si>
  <si>
    <t xml:space="preserve">Тип потребителя</t>
  </si>
  <si>
    <t xml:space="preserve">Значение показателя, годы</t>
  </si>
  <si>
    <t xml:space="preserve">Динамика изменения показателя, %</t>
  </si>
  <si>
    <t xml:space="preserve">Юридические лица</t>
  </si>
  <si>
    <t xml:space="preserve">1.1</t>
  </si>
  <si>
    <t xml:space="preserve">ВН (110 кВ и выше), шт</t>
  </si>
  <si>
    <t xml:space="preserve">1.2</t>
  </si>
  <si>
    <t xml:space="preserve">СН1 (35 - 60 кВ), шт</t>
  </si>
  <si>
    <t xml:space="preserve">1.3</t>
  </si>
  <si>
    <t xml:space="preserve">СН2 (1 - 20 кВ), шт</t>
  </si>
  <si>
    <t xml:space="preserve">1.4</t>
  </si>
  <si>
    <t xml:space="preserve">НН (до 1 кВ), шт</t>
  </si>
  <si>
    <t xml:space="preserve">Физические лица по , НН (до 1 кВ), шт</t>
  </si>
  <si>
    <t xml:space="preserve">Многоквартирные жилые дома,               НН (до 1 кВ), шт</t>
  </si>
  <si>
    <t xml:space="preserve"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отчетному.</t>
  </si>
  <si>
    <t xml:space="preserve">Показатель</t>
  </si>
  <si>
    <t xml:space="preserve">Точки поставки, всего</t>
  </si>
  <si>
    <t xml:space="preserve">Точки поставки, оборудованные приборами учета,всего</t>
  </si>
  <si>
    <t xml:space="preserve">2.1</t>
  </si>
  <si>
    <t xml:space="preserve">физические лица</t>
  </si>
  <si>
    <t xml:space="preserve">2.2</t>
  </si>
  <si>
    <t xml:space="preserve">юридические лица</t>
  </si>
  <si>
    <t xml:space="preserve">2.3</t>
  </si>
  <si>
    <t xml:space="preserve">ОДПУ</t>
  </si>
  <si>
    <t xml:space="preserve">3</t>
  </si>
  <si>
    <t xml:space="preserve">Приборы учета с возможностью дистанционного сбора данных, шт</t>
  </si>
  <si>
    <t xml:space="preserve"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отчетному.</t>
  </si>
  <si>
    <t xml:space="preserve">Воздушные линии</t>
  </si>
  <si>
    <t xml:space="preserve">110-150 кВ, км</t>
  </si>
  <si>
    <t xml:space="preserve">6-10 кВ, км</t>
  </si>
  <si>
    <t xml:space="preserve">0,4 кВ, км</t>
  </si>
  <si>
    <t xml:space="preserve">Кабельные линии</t>
  </si>
  <si>
    <t xml:space="preserve">3-10 кВ, км</t>
  </si>
  <si>
    <t xml:space="preserve">1 кВ, км</t>
  </si>
  <si>
    <t xml:space="preserve">Подстанции</t>
  </si>
  <si>
    <t xml:space="preserve">3.1</t>
  </si>
  <si>
    <t xml:space="preserve">П/ст                                       110-150 кВ, шт</t>
  </si>
  <si>
    <t xml:space="preserve">3.2</t>
  </si>
  <si>
    <t xml:space="preserve">Однотрансформаторная ТП      1-20 кВ, шт</t>
  </si>
  <si>
    <t xml:space="preserve">Двухтрансформаторная ТП       1-20 кВ, шт</t>
  </si>
  <si>
    <t xml:space="preserve"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</si>
  <si>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 xml:space="preserve">110 кВ, %</t>
  </si>
  <si>
    <t xml:space="preserve">6-10 кВ, %</t>
  </si>
  <si>
    <t xml:space="preserve">0,4 кВ, %</t>
  </si>
  <si>
    <t xml:space="preserve">Оборудование+здания</t>
  </si>
  <si>
    <t xml:space="preserve">3.3</t>
  </si>
  <si>
    <t xml:space="preserve">2. Информация о качестве услуг по передаче электрической энергии</t>
  </si>
  <si>
    <t xml:space="preserve"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</si>
  <si>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 xml:space="preserve">Показатель средней продолжительности прекращений передачи электрической энергии (Пsaidi) </t>
  </si>
  <si>
    <t xml:space="preserve">ВН (110 кВ и выше)</t>
  </si>
  <si>
    <t xml:space="preserve">СН1 (35 - 60 кВ)</t>
  </si>
  <si>
    <t xml:space="preserve">СН2 (1 - 20 кВ)</t>
  </si>
  <si>
    <t xml:space="preserve">НН (до 1 кВ)</t>
  </si>
  <si>
    <t xml:space="preserve">Показатель средней частоты прекращений передачи электрической энергии (Пsaifi) </t>
  </si>
  <si>
    <t xml:space="preserve">2.4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</si>
  <si>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 план) </t>
  </si>
  <si>
    <t xml:space="preserve">3.4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</si>
  <si>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 план) </t>
  </si>
  <si>
    <t xml:space="preserve">4.1</t>
  </si>
  <si>
    <t xml:space="preserve">4.2</t>
  </si>
  <si>
    <t xml:space="preserve">4.3</t>
  </si>
  <si>
    <t xml:space="preserve">4.4</t>
  </si>
  <si>
    <t xml:space="preserve"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</si>
  <si>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 xml:space="preserve">5.1</t>
  </si>
  <si>
    <t xml:space="preserve"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</si>
  <si>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 xml:space="preserve"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</si>
  <si>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 xml:space="preserve">N </t>
  </si>
  <si>
    <t xml:space="preserve">Структурная единица сетевой организации </t>
  </si>
  <si>
    <t xml:space="preserve">Показатель средней продолжительности прекращений передачи электрической энергии, (Пsaidi) </t>
  </si>
  <si>
    <t xml:space="preserve">Показатель средней частоты прекращений передачи электрической энергии, Пsaifi) 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</si>
  <si>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(Пsaidi, план) 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</si>
  <si>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(Пsaifi, план) </t>
  </si>
  <si>
    <t xml:space="preserve"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 </t>
  </si>
  <si>
    <t xml:space="preserve">Планируемые мероприятия, направленные на повышение качества оказания услуг по передаче электроэнергии, с указанием сроков </t>
  </si>
  <si>
    <t xml:space="preserve">ВН </t>
  </si>
  <si>
    <t xml:space="preserve">СН1 </t>
  </si>
  <si>
    <t xml:space="preserve">СН2 </t>
  </si>
  <si>
    <t xml:space="preserve">НН </t>
  </si>
  <si>
    <t xml:space="preserve">Всего по сетевой организации </t>
  </si>
  <si>
    <t xml:space="preserve">2.3. Мероприятия, выполненные сетевой организацией в целях повышения качества оказания услуг по передаче электрической энергии в отчетном периоде:</t>
  </si>
  <si>
    <t xml:space="preserve">За отчетный период, за счет собственных средств предприятия, проведены следующие мероприятия:</t>
  </si>
  <si>
    <t xml:space="preserve">                           • Замена электрических кабельных линий;</t>
  </si>
  <si>
    <t xml:space="preserve">                           • Замена силовых трансформаторов;</t>
  </si>
  <si>
    <t xml:space="preserve">                           • Замена оборудования комплектных распределительных устройств 6кВ.</t>
  </si>
  <si>
    <t xml:space="preserve">3. Информация о качестве услуг по технологическому присоединению</t>
  </si>
  <si>
    <r>
      <rPr>
        <sz val="12"/>
        <color theme="1"/>
        <rFont val="Times New Roman"/>
        <family val="1"/>
        <charset val="204"/>
      </rPr>
      <t xml:space="preserve">3.1 Справка</t>
    </r>
    <r>
      <rPr>
        <sz val="12"/>
        <color rgb="FF000000"/>
        <rFont val="Times New Roman"/>
        <family val="1"/>
        <charset val="204"/>
      </rPr>
      <t xml:space="preserve"> о наличии невостребованной электрической мощности.</t>
    </r>
  </si>
  <si>
    <t xml:space="preserve">Уровень напряжения</t>
  </si>
  <si>
    <t xml:space="preserve">Максимальная мощность, МВт</t>
  </si>
  <si>
    <t xml:space="preserve">Резервируемая максимальная мощность, МВт</t>
  </si>
  <si>
    <t xml:space="preserve">Фактическая мощность, МВт</t>
  </si>
  <si>
    <t xml:space="preserve">ВН</t>
  </si>
  <si>
    <t xml:space="preserve">СН1</t>
  </si>
  <si>
    <t xml:space="preserve">СН2</t>
  </si>
  <si>
    <t xml:space="preserve">НН</t>
  </si>
  <si>
    <t xml:space="preserve">3.2. Мероприятия, выполненные сетевой организацией в целях совершенствования деятельности по технологическому присоединению в отчетном периоде:</t>
  </si>
  <si>
    <t xml:space="preserve">Идет разработка отдельного информационного сайта , с функциями личного кабинета.</t>
  </si>
  <si>
    <t xml:space="preserve">3.3. Прочая информация – отсутствует.</t>
  </si>
  <si>
    <t xml:space="preserve">3.4. Сведения о качестве услуг по технологическому присоединению к электрическим сетям сетевой организации.</t>
  </si>
  <si>
    <t xml:space="preserve">Показатель </t>
  </si>
  <si>
    <t xml:space="preserve">Категория присоединения потребителей услуг по передаче электрической энергии в разбивке по мощности, в динамике по годам </t>
  </si>
  <si>
    <t xml:space="preserve">Всего </t>
  </si>
  <si>
    <t xml:space="preserve">до 15 кВт включительно </t>
  </si>
  <si>
    <t xml:space="preserve">свыше 15 кВт и до 150 кВт включительно </t>
  </si>
  <si>
    <t xml:space="preserve">свыше 150 кВт и менее 670 кВт </t>
  </si>
  <si>
    <t xml:space="preserve">не менее 670 кВт </t>
  </si>
  <si>
    <t xml:space="preserve">Динамика изменения показателя, % </t>
  </si>
  <si>
    <t xml:space="preserve">Число заявок на технологическое присоединение, поданных заявителями, штуки </t>
  </si>
  <si>
    <t xml:space="preserve"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 </t>
  </si>
  <si>
    <t xml:space="preserve"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 </t>
  </si>
  <si>
    <t xml:space="preserve">по вине сетевой организации </t>
  </si>
  <si>
    <t xml:space="preserve">по вине сторонних лиц </t>
  </si>
  <si>
    <t xml:space="preserve">Средняя продолжительность подготовки и направления проекта договора об осуществлении технологического присоединения к электрическим сетям, дней </t>
  </si>
  <si>
    <t xml:space="preserve">Число заключенных договоров об осуществлении технологического присоединения к электрическим сетям, штуки </t>
  </si>
  <si>
    <t xml:space="preserve">Число исполненных договоров об осуществлении технологического присоединения к электрическим сетям, штуки </t>
  </si>
  <si>
    <t xml:space="preserve"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 </t>
  </si>
  <si>
    <t xml:space="preserve">7.1</t>
  </si>
  <si>
    <t xml:space="preserve">7.2</t>
  </si>
  <si>
    <t xml:space="preserve">по вине заявителя </t>
  </si>
  <si>
    <t xml:space="preserve">Средняя продолжительность исполнения договоров об осуществлении технологического присоединения к электрическим сетям, дней </t>
  </si>
  <si>
    <t xml:space="preserve">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</si>
  <si>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 xml:space="preserve">Калькулятор стоимости технологического присоединения доступен по ссылке</t>
  </si>
  <si>
    <t xml:space="preserve">www.rosseti.ru</t>
  </si>
  <si>
    <t xml:space="preserve">4. Качество обслуживания</t>
  </si>
  <si>
    <t xml:space="preserve"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</si>
  <si>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 xml:space="preserve">Категории обращений потребителей </t>
  </si>
  <si>
    <t xml:space="preserve">Формы обслуживания </t>
  </si>
  <si>
    <t xml:space="preserve">Очная форма </t>
  </si>
  <si>
    <t xml:space="preserve">Заочная форма с использованием телефонной связи </t>
  </si>
  <si>
    <t xml:space="preserve">Электронная форма с использованием сети Интернет </t>
  </si>
  <si>
    <t xml:space="preserve">Письменная форма с использованием почтовой связи </t>
  </si>
  <si>
    <t xml:space="preserve">Прочее </t>
  </si>
  <si>
    <t xml:space="preserve">Всего обращений потребителей, в том числе: </t>
  </si>
  <si>
    <t xml:space="preserve">оказание услуг по передаче электрической энергии </t>
  </si>
  <si>
    <t xml:space="preserve">осуществление технологического присоединения </t>
  </si>
  <si>
    <t xml:space="preserve">коммерческий учет электрической энергии </t>
  </si>
  <si>
    <t xml:space="preserve">качество обслуживания </t>
  </si>
  <si>
    <t xml:space="preserve">1.5</t>
  </si>
  <si>
    <t xml:space="preserve">техническое обслуживание электросетевых объектов </t>
  </si>
  <si>
    <t xml:space="preserve">1.6</t>
  </si>
  <si>
    <t xml:space="preserve">прочее (указать) </t>
  </si>
  <si>
    <t xml:space="preserve">Жалобы </t>
  </si>
  <si>
    <t xml:space="preserve">оказание услуг по передаче электрической энергии, в том числе: </t>
  </si>
  <si>
    <t xml:space="preserve">качество услуг по передаче электрической энергии </t>
  </si>
  <si>
    <t xml:space="preserve">качество электрической энергии </t>
  </si>
  <si>
    <t xml:space="preserve">2.5</t>
  </si>
  <si>
    <t xml:space="preserve">2.6</t>
  </si>
  <si>
    <t xml:space="preserve">2.7</t>
  </si>
  <si>
    <t xml:space="preserve">техническое обслуживание объектов электросетевого хозяйства </t>
  </si>
  <si>
    <t xml:space="preserve">2.8</t>
  </si>
  <si>
    <t xml:space="preserve">Заявка на оказание услуг </t>
  </si>
  <si>
    <t xml:space="preserve">по технологическому присоединению </t>
  </si>
  <si>
    <t xml:space="preserve">на заключение договора на оказание услуг по передаче электрической энергии </t>
  </si>
  <si>
    <t xml:space="preserve">организация коммерческого учета электрической энергии </t>
  </si>
  <si>
    <t xml:space="preserve">4.2. Информация о деятельности офисов обслуживания потребителей</t>
  </si>
  <si>
    <t xml:space="preserve">№</t>
  </si>
  <si>
    <t xml:space="preserve">Офис обслуживания потребителей</t>
  </si>
  <si>
    <t xml:space="preserve">Тип офиса</t>
  </si>
  <si>
    <t xml:space="preserve">Адрес местонахождения</t>
  </si>
  <si>
    <t xml:space="preserve">Номер телефона, адрес электронной почты</t>
  </si>
  <si>
    <t xml:space="preserve">Режим работы</t>
  </si>
  <si>
    <t xml:space="preserve">Предоставляемые услуги</t>
  </si>
  <si>
    <t xml:space="preserve">Количество потребителей, обратившихся очно в отчетном периоде</t>
  </si>
  <si>
    <t xml:space="preserve">Среднее время на обслуживание потребителя, мин.</t>
  </si>
  <si>
    <t xml:space="preserve">Среднее время ожидания потребителя в очереди, мин.</t>
  </si>
  <si>
    <t xml:space="preserve">Количество сторонних организаций на территории офиса обслуживания (при наличии указать названия организаций)</t>
  </si>
  <si>
    <t xml:space="preserve">1</t>
  </si>
  <si>
    <t xml:space="preserve">2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</si>
  <si>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</si>
  <si>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</si>
  <si>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</si>
  <si>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</si>
  <si>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</si>
  <si>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</si>
  <si>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</si>
  <si>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</si>
  <si>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ФКП "Завод имени Я.М. Свердлова"</t>
  </si>
  <si>
    <t xml:space="preserve">Административное здание</t>
  </si>
  <si>
    <t xml:space="preserve">г.Держинск, Нижегородская область, пр-т Свердлова, 2в </t>
  </si>
  <si>
    <t xml:space="preserve">(8831)3396161, tanika@sverdlova.ru</t>
  </si>
  <si>
    <t xml:space="preserve">Ежедневно с 8.00 до 17.00, кроме субботы и воскресенья. Обед с 12.00 до 12.48</t>
  </si>
  <si>
    <t xml:space="preserve">Предоставление справочной информации по вопросам оказания услуг сетевой организации;
 Прием и регистрация очного обращения потребителя;
Прием и регистрация заочных (телефонных) обращений потребителей;
 Прием, консультирование и оформление заявлений на технологическое присоединение к электрическим сетям;
 Проверка корректности оформления заявки, состава (комплектности) входящих документов и полноты сведений в заявке в соответствии с требованиями нормативных правовых актов;
 Выдача и прием договоров на технологическое присоединение, выдача технических условий и других документов по результатам оказания услуг;
Контроль за сроками рассмотрения жалоб;
 Прием заявок на оказание дополнительных услуг филиалом; 
 Консультирование потребителей по вопросам энергоснабжения и вопросам деятельности иных энергокомпаний региона;
 Прием, рассмотрение и регистрация электронной заявки на технологическое присоединение.</t>
  </si>
  <si>
    <t xml:space="preserve">4.3. Информация о заочном обслуживаниии потребителей посредством телефонной связи.</t>
  </si>
  <si>
    <t xml:space="preserve">Наименование</t>
  </si>
  <si>
    <t xml:space="preserve">Единица измерения</t>
  </si>
  <si>
    <t xml:space="preserve">Перечень номеров телефонов, выделенных для обслуживания потребителей:
Номер телефона по вопросам энергоснабжения:
Номер телефонов центра обработки телефонных вызовов:</t>
  </si>
  <si>
    <t xml:space="preserve">Номер телефона</t>
  </si>
  <si>
    <t xml:space="preserve">(8831)3396242</t>
  </si>
  <si>
    <t xml:space="preserve">(8831)3395358</t>
  </si>
  <si>
    <t xml:space="preserve">Общее число телефонных вызовов от потребителей по телефону</t>
  </si>
  <si>
    <t xml:space="preserve">шт.</t>
  </si>
  <si>
    <t xml:space="preserve">Среднее время обработки телефонного вызова от потребителя на  номер телефона за текущий период</t>
  </si>
  <si>
    <t xml:space="preserve">мин.</t>
  </si>
  <si>
    <t xml:space="preserve"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</si>
  <si>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 xml:space="preserve">Наибольшее количество обращений относятся к коммерческому учету электроэнергии. По всем обращениям потребителей услуг организации обеспечивается объективное и непредвзятое рассмотрение в установленные сроки.</t>
  </si>
  <si>
    <t xml:space="preserve"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</si>
  <si>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 xml:space="preserve">Дополнительных услуг, помимо указанных в Единых стандартах качества обслуживания сетевыми организациями потребителей не оказывается.</t>
  </si>
  <si>
    <t xml:space="preserve">4.6. Мероприятия, направленные на работу с социально уязвимыми группами населения</t>
  </si>
  <si>
    <t xml:space="preserve">При рассмотрении обращений учитывается, что клиенты могут не обладать юридическими и техническими знаниями по вопросам энергоснабжения. Инвалиды,  участники ВОВ и боевых действий обслуживаются вне очереди
</t>
  </si>
  <si>
    <t xml:space="preserve"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
</t>
  </si>
  <si>
    <t xml:space="preserve">Результаты очного анкетирования  потребителей о качестве обслуживания (5 баллов)</t>
  </si>
  <si>
    <t xml:space="preserve">1.Соблюдение сроков представления услуг</t>
  </si>
  <si>
    <t xml:space="preserve">2.Удобная инфраструктура</t>
  </si>
  <si>
    <t xml:space="preserve">3.Качество технической и сопроводительной информации</t>
  </si>
  <si>
    <t xml:space="preserve">4.Полнота, достаточность консультаций</t>
  </si>
  <si>
    <t xml:space="preserve">5.Уровень вежливости сотрудников</t>
  </si>
  <si>
    <t xml:space="preserve">6.Оперативность принятия решений</t>
  </si>
  <si>
    <t xml:space="preserve">4.8. Мероприятия, выполняемые сетевой организацией в целях повышения качества обслуживания потребителей.</t>
  </si>
  <si>
    <t xml:space="preserve">1. Сокращение время ожидания в очереди (не более 15 мин.);</t>
  </si>
  <si>
    <t xml:space="preserve">2.Решение конфликтных ситуаций на месте;</t>
  </si>
  <si>
    <t xml:space="preserve">3.Сокращение жалоб потребителей.</t>
  </si>
  <si>
    <t xml:space="preserve">4.9. Информация по обращениям потребителей.</t>
  </si>
  <si>
    <t xml:space="preserve">Идентификационный номер обращения </t>
  </si>
  <si>
    <t xml:space="preserve">Дата обращения </t>
  </si>
  <si>
    <t xml:space="preserve">Время обращения </t>
  </si>
  <si>
    <t xml:space="preserve">Форма обращения </t>
  </si>
  <si>
    <t xml:space="preserve">Обращения </t>
  </si>
  <si>
    <t xml:space="preserve">Обращения потребителей, содержащие жалобу </t>
  </si>
  <si>
    <t xml:space="preserve">Обращения потребителей, содержащие заявку на оказание услуг </t>
  </si>
  <si>
    <t xml:space="preserve">Факт получения потребителем ответа </t>
  </si>
  <si>
    <t xml:space="preserve">Мероприятия по результатам обращения </t>
  </si>
  <si>
    <t xml:space="preserve">Очное обращение </t>
  </si>
  <si>
    <t xml:space="preserve">Заочное обращение посредством телефонной связи 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</si>
  <si>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</si>
  <si>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</si>
  <si>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Оказание услуг по передаче электрической энергии </t>
  </si>
  <si>
    <t xml:space="preserve">Осуществление технологического присоединения </t>
  </si>
  <si>
    <t xml:space="preserve">Коммерческий учет электрической энергии </t>
  </si>
  <si>
    <t xml:space="preserve">Качество обслуживания потребителей </t>
  </si>
  <si>
    <t xml:space="preserve">Техническое обслуживание электросетевых объектов </t>
  </si>
  <si>
    <t xml:space="preserve">Качество услуг по передаче электрической энергии </t>
  </si>
  <si>
    <t xml:space="preserve">Качество электрической энергии </t>
  </si>
  <si>
    <t xml:space="preserve">По технологическому присоединению </t>
  </si>
  <si>
    <t xml:space="preserve">Заключение договора на оказание услуг по передаче электроэнергии </t>
  </si>
  <si>
    <t xml:space="preserve">Организация коммерческого учета электроэнергии </t>
  </si>
  <si>
    <t xml:space="preserve">Заявителем был получен исчерпывающий ответ в установленные сроки </t>
  </si>
  <si>
    <t xml:space="preserve">Заявителем был получен исчерпывающий ответ с нарушением сроков </t>
  </si>
  <si>
    <t xml:space="preserve">Обращение оставлено без ответа 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</si>
  <si>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</si>
  <si>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</si>
  <si>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 xml:space="preserve">           Эл. Обращение         № 13028100</t>
  </si>
  <si>
    <t xml:space="preserve">31.01.2025г.</t>
  </si>
  <si>
    <t xml:space="preserve">+</t>
  </si>
  <si>
    <t xml:space="preserve">Договор тех.присоединения</t>
  </si>
  <si>
    <t xml:space="preserve">Эл. Обращение №12995592 </t>
  </si>
  <si>
    <t xml:space="preserve">29.01.2025г.</t>
  </si>
  <si>
    <t xml:space="preserve"> Эл.  Обращение №13180525</t>
  </si>
  <si>
    <t xml:space="preserve">19.02.2025г.</t>
  </si>
  <si>
    <t xml:space="preserve">Эл. Обращение №13573806 </t>
  </si>
  <si>
    <t xml:space="preserve">18.03.2025г.</t>
  </si>
  <si>
    <t xml:space="preserve"> Эл. Обращение №13866468 </t>
  </si>
  <si>
    <t xml:space="preserve">10.04.2025г.</t>
  </si>
  <si>
    <t xml:space="preserve"> Эл. Обращение №14126969 </t>
  </si>
  <si>
    <t xml:space="preserve">05.05.2025г.</t>
  </si>
  <si>
    <t xml:space="preserve"> Эл. Обращение №14169701 </t>
  </si>
  <si>
    <t xml:space="preserve">19.05.2025г.</t>
  </si>
  <si>
    <t xml:space="preserve">.</t>
  </si>
  <si>
    <t xml:space="preserve"> Эл. Обращение №14464981</t>
  </si>
  <si>
    <t xml:space="preserve">06.06.2025г.</t>
  </si>
  <si>
    <t xml:space="preserve"> Эл. Обращение №14587396</t>
  </si>
  <si>
    <t xml:space="preserve">20.06.2025г.</t>
  </si>
  <si>
    <t xml:space="preserve"> Эл. Обращение № 14847123</t>
  </si>
  <si>
    <t xml:space="preserve">23.07.2025г.</t>
  </si>
  <si>
    <t xml:space="preserve"> Эл. Обращение № 15044852 </t>
  </si>
  <si>
    <t xml:space="preserve">07.08.2025г.</t>
  </si>
  <si>
    <t xml:space="preserve"> Эл. Обращение № 15160260</t>
  </si>
  <si>
    <t xml:space="preserve">18.08.2025г.</t>
  </si>
  <si>
    <t xml:space="preserve"> Эл. Обращение № 15790563</t>
  </si>
  <si>
    <t xml:space="preserve">13.10.2025г.</t>
  </si>
  <si>
    <t xml:space="preserve"> Эл. Обращение № 16185994 </t>
  </si>
  <si>
    <t xml:space="preserve">17.11.2025г.</t>
  </si>
  <si>
    <t xml:space="preserve"> Эл. Обращение № 16187610 </t>
  </si>
  <si>
    <t xml:space="preserve"> Эл. Обращение № 16198313</t>
  </si>
  <si>
    <t xml:space="preserve">18.11.2025г.</t>
  </si>
  <si>
    <t xml:space="preserve"> Эл. Обращение № 16231160</t>
  </si>
  <si>
    <t xml:space="preserve">19.11.2025г.</t>
  </si>
  <si>
    <t xml:space="preserve"> Эл. Обращение № 16268878</t>
  </si>
  <si>
    <t xml:space="preserve">23.11.2025г.</t>
  </si>
  <si>
    <t xml:space="preserve"> Эл. Обращение № 16343259</t>
  </si>
  <si>
    <t xml:space="preserve">28.11.2025г.</t>
  </si>
  <si>
    <t xml:space="preserve"> Эл. Обращение № 16391828</t>
  </si>
  <si>
    <t xml:space="preserve">09.12.2025г.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</si>
</sst>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@"/>
    <numFmt numFmtId="167" formatCode="0.00%"/>
    <numFmt numFmtId="168" formatCode="0.00000"/>
    <numFmt numFmtId="169" formatCode="0"/>
    <numFmt numFmtId="170" formatCode="0.000000"/>
    <numFmt numFmtId="171" formatCode="0.0"/>
    <numFmt numFmtId="172" formatCode="0.00"/>
  </numFmts>
  <fonts count="30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0"/>
      <name val="Arial"/>
      <family val="2"/>
    </font>
    <font>
      <sz val="9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1"/>
    </font>
    <font>
      <sz val="14"/>
      <color theme="1"/>
      <name val="Times New Roman"/>
      <family val="1"/>
      <charset val="1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</font>
    <font>
      <u val="single"/>
      <sz val="12"/>
      <color theme="10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i val="true"/>
      <sz val="11"/>
      <color theme="1"/>
      <name val="Times New Roman"/>
      <family val="1"/>
      <charset val="1"/>
    </font>
    <font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theme="0" tint="-0.05"/>
        <bgColor rgb="FFFF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6" fillId="0" borderId="4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0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6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7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7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4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4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7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top" textRotation="0" wrapText="true" indent="0" shrinkToFit="false" readingOrder="1"/>
      <protection locked="true" hidden="false"/>
    </xf>
    <xf numFmtId="164" fontId="13" fillId="3" borderId="9" xfId="21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3" fillId="3" borderId="9" xfId="21" applyFont="true" applyBorder="true" applyAlignment="true" applyProtection="true">
      <alignment horizontal="center" vertical="top" textRotation="0" wrapText="true" indent="0" shrinkToFit="false" readingOrder="1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1"/>
    <cellStyle name="Обычный 2 2 4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www.rosseti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65"/>
  <sheetViews>
    <sheetView showFormulas="false" showGridLines="true" showRowColHeaders="true" showZeros="true" rightToLeft="false" tabSelected="true" showOutlineSymbols="true" defaultGridColor="true" view="pageBreakPreview" topLeftCell="A10" colorId="64" zoomScale="75" zoomScaleNormal="100" zoomScalePageLayoutView="75" workbookViewId="0">
      <selection pane="topLeft" activeCell="C23" activeCellId="0" sqref="C23:C2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9.42"/>
    <col collapsed="false" customWidth="true" hidden="false" outlineLevel="0" max="2" min="2" style="1" width="45.43"/>
    <col collapsed="false" customWidth="true" hidden="false" outlineLevel="0" max="4" min="3" style="1" width="18.86"/>
    <col collapsed="false" customWidth="true" hidden="false" outlineLevel="0" max="5" min="5" style="1" width="20.22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</row>
    <row r="2" customFormat="false" ht="82.5" hidden="false" customHeight="true" outlineLevel="0" collapsed="false">
      <c r="A2" s="3" t="s">
        <v>1</v>
      </c>
      <c r="B2" s="3"/>
      <c r="C2" s="3"/>
      <c r="D2" s="3"/>
      <c r="E2" s="3"/>
    </row>
    <row r="3" customFormat="false" ht="16.5" hidden="false" customHeight="true" outlineLevel="0" collapsed="false">
      <c r="A3" s="4" t="s">
        <v>2</v>
      </c>
      <c r="B3" s="4" t="s">
        <v>3</v>
      </c>
      <c r="C3" s="4" t="s">
        <v>4</v>
      </c>
      <c r="D3" s="4"/>
      <c r="E3" s="4"/>
    </row>
    <row r="4" customFormat="false" ht="39.55" hidden="false" customHeight="false" outlineLevel="0" collapsed="false">
      <c r="A4" s="4"/>
      <c r="B4" s="4"/>
      <c r="C4" s="5" t="n">
        <v>2024</v>
      </c>
      <c r="D4" s="5" t="n">
        <v>2025</v>
      </c>
      <c r="E4" s="6" t="s">
        <v>5</v>
      </c>
    </row>
    <row r="5" customFormat="false" ht="15" hidden="false" customHeight="false" outlineLevel="0" collapsed="false">
      <c r="A5" s="5" t="n">
        <v>1</v>
      </c>
      <c r="B5" s="5" t="n">
        <v>2</v>
      </c>
      <c r="C5" s="5" t="n">
        <v>3</v>
      </c>
      <c r="D5" s="5" t="n">
        <v>4</v>
      </c>
      <c r="E5" s="6" t="n">
        <v>5</v>
      </c>
    </row>
    <row r="6" customFormat="false" ht="34.5" hidden="false" customHeight="true" outlineLevel="0" collapsed="false">
      <c r="A6" s="5" t="n">
        <v>1</v>
      </c>
      <c r="B6" s="7" t="s">
        <v>6</v>
      </c>
      <c r="C6" s="8" t="n">
        <v>358</v>
      </c>
      <c r="D6" s="8" t="n">
        <f aca="false">D7+D9+D10</f>
        <v>377</v>
      </c>
      <c r="E6" s="9" t="n">
        <f aca="false">D6/C6-1</f>
        <v>0.0530726256983241</v>
      </c>
    </row>
    <row r="7" customFormat="false" ht="34.5" hidden="false" customHeight="true" outlineLevel="0" collapsed="false">
      <c r="A7" s="10" t="s">
        <v>7</v>
      </c>
      <c r="B7" s="11" t="s">
        <v>8</v>
      </c>
      <c r="C7" s="8" t="n">
        <v>13</v>
      </c>
      <c r="D7" s="8" t="n">
        <v>13</v>
      </c>
      <c r="E7" s="9" t="n">
        <f aca="false">D7/C7-1</f>
        <v>0</v>
      </c>
    </row>
    <row r="8" customFormat="false" ht="34.5" hidden="false" customHeight="true" outlineLevel="0" collapsed="false">
      <c r="A8" s="10" t="s">
        <v>9</v>
      </c>
      <c r="B8" s="11" t="s">
        <v>10</v>
      </c>
      <c r="C8" s="8"/>
      <c r="D8" s="8"/>
      <c r="E8" s="9"/>
    </row>
    <row r="9" customFormat="false" ht="34.5" hidden="false" customHeight="true" outlineLevel="0" collapsed="false">
      <c r="A9" s="10" t="s">
        <v>11</v>
      </c>
      <c r="B9" s="11" t="s">
        <v>12</v>
      </c>
      <c r="C9" s="8" t="n">
        <v>140</v>
      </c>
      <c r="D9" s="8" t="n">
        <v>150</v>
      </c>
      <c r="E9" s="9" t="n">
        <f aca="false">D9/C9-1</f>
        <v>0.0714285714285714</v>
      </c>
    </row>
    <row r="10" customFormat="false" ht="34.5" hidden="false" customHeight="true" outlineLevel="0" collapsed="false">
      <c r="A10" s="10" t="s">
        <v>13</v>
      </c>
      <c r="B10" s="11" t="s">
        <v>14</v>
      </c>
      <c r="C10" s="8" t="n">
        <v>205</v>
      </c>
      <c r="D10" s="8" t="n">
        <v>214</v>
      </c>
      <c r="E10" s="9" t="n">
        <f aca="false">D10/C10-1</f>
        <v>0.0439024390243903</v>
      </c>
    </row>
    <row r="11" customFormat="false" ht="34.5" hidden="false" customHeight="true" outlineLevel="0" collapsed="false">
      <c r="A11" s="5" t="n">
        <v>2</v>
      </c>
      <c r="B11" s="7" t="s">
        <v>15</v>
      </c>
      <c r="C11" s="8" t="n">
        <f aca="false">C22</f>
        <v>1110</v>
      </c>
      <c r="D11" s="8" t="n">
        <v>1096</v>
      </c>
      <c r="E11" s="9" t="n">
        <f aca="false">D11/C11-1</f>
        <v>-0.0126126126126126</v>
      </c>
    </row>
    <row r="12" customFormat="false" ht="34.5" hidden="false" customHeight="true" outlineLevel="0" collapsed="false">
      <c r="A12" s="5" t="n">
        <v>3</v>
      </c>
      <c r="B12" s="7" t="s">
        <v>16</v>
      </c>
      <c r="C12" s="12" t="n">
        <v>251</v>
      </c>
      <c r="D12" s="8" t="n">
        <v>246</v>
      </c>
      <c r="E12" s="9" t="n">
        <f aca="false">D12/C12-1</f>
        <v>-0.0199203187250996</v>
      </c>
    </row>
    <row r="13" customFormat="false" ht="15" hidden="false" customHeight="false" outlineLevel="0" collapsed="false">
      <c r="A13" s="13"/>
    </row>
    <row r="14" customFormat="false" ht="15" hidden="false" customHeight="false" outlineLevel="0" collapsed="false">
      <c r="A14" s="13"/>
    </row>
    <row r="15" customFormat="false" ht="80.25" hidden="false" customHeight="true" outlineLevel="0" collapsed="false">
      <c r="A15" s="14" t="s">
        <v>17</v>
      </c>
      <c r="B15" s="14"/>
      <c r="C15" s="14"/>
      <c r="D15" s="14"/>
      <c r="E15" s="14"/>
    </row>
    <row r="16" customFormat="false" ht="15" hidden="false" customHeight="false" outlineLevel="0" collapsed="false">
      <c r="A16" s="13"/>
      <c r="B16" s="15"/>
    </row>
    <row r="17" customFormat="false" ht="16.5" hidden="false" customHeight="true" outlineLevel="0" collapsed="false">
      <c r="A17" s="4" t="s">
        <v>2</v>
      </c>
      <c r="B17" s="4" t="s">
        <v>18</v>
      </c>
      <c r="C17" s="4" t="s">
        <v>4</v>
      </c>
      <c r="D17" s="4"/>
      <c r="E17" s="4"/>
    </row>
    <row r="18" customFormat="false" ht="39.55" hidden="false" customHeight="false" outlineLevel="0" collapsed="false">
      <c r="A18" s="4"/>
      <c r="B18" s="4"/>
      <c r="C18" s="5" t="n">
        <v>2024</v>
      </c>
      <c r="D18" s="5" t="n">
        <v>2025</v>
      </c>
      <c r="E18" s="6" t="s">
        <v>5</v>
      </c>
    </row>
    <row r="19" customFormat="false" ht="15" hidden="false" customHeight="false" outlineLevel="0" collapsed="false">
      <c r="A19" s="5" t="n">
        <v>1</v>
      </c>
      <c r="B19" s="5" t="n">
        <v>2</v>
      </c>
      <c r="C19" s="5" t="n">
        <v>3</v>
      </c>
      <c r="D19" s="5" t="n">
        <v>4</v>
      </c>
      <c r="E19" s="6" t="n">
        <v>5</v>
      </c>
    </row>
    <row r="20" customFormat="false" ht="33" hidden="false" customHeight="true" outlineLevel="0" collapsed="false">
      <c r="A20" s="5" t="n">
        <v>1</v>
      </c>
      <c r="B20" s="16" t="s">
        <v>19</v>
      </c>
      <c r="C20" s="8" t="n">
        <v>1719</v>
      </c>
      <c r="D20" s="8" t="n">
        <v>1719</v>
      </c>
      <c r="E20" s="17" t="n">
        <f aca="false">D20/C20-1</f>
        <v>0</v>
      </c>
    </row>
    <row r="21" customFormat="false" ht="33" hidden="false" customHeight="true" outlineLevel="0" collapsed="false">
      <c r="A21" s="5" t="n">
        <v>2</v>
      </c>
      <c r="B21" s="16" t="s">
        <v>20</v>
      </c>
      <c r="C21" s="8" t="n">
        <v>1707</v>
      </c>
      <c r="D21" s="8" t="n">
        <v>1699</v>
      </c>
      <c r="E21" s="17" t="n">
        <f aca="false">D21/C21-1</f>
        <v>-0.00468658465143523</v>
      </c>
    </row>
    <row r="22" customFormat="false" ht="33" hidden="false" customHeight="true" outlineLevel="0" collapsed="false">
      <c r="A22" s="10" t="s">
        <v>21</v>
      </c>
      <c r="B22" s="18" t="s">
        <v>22</v>
      </c>
      <c r="C22" s="8" t="n">
        <v>1110</v>
      </c>
      <c r="D22" s="8" t="n">
        <v>1096</v>
      </c>
      <c r="E22" s="17" t="n">
        <f aca="false">D22/C22-1</f>
        <v>-0.0126126126126126</v>
      </c>
    </row>
    <row r="23" customFormat="false" ht="33" hidden="false" customHeight="true" outlineLevel="0" collapsed="false">
      <c r="A23" s="10" t="s">
        <v>23</v>
      </c>
      <c r="B23" s="18" t="s">
        <v>24</v>
      </c>
      <c r="C23" s="12" t="n">
        <v>352</v>
      </c>
      <c r="D23" s="8" t="n">
        <v>363</v>
      </c>
      <c r="E23" s="17" t="n">
        <f aca="false">D23/C23-1</f>
        <v>0.03125</v>
      </c>
    </row>
    <row r="24" customFormat="false" ht="33" hidden="false" customHeight="true" outlineLevel="0" collapsed="false">
      <c r="A24" s="10" t="s">
        <v>25</v>
      </c>
      <c r="B24" s="18" t="s">
        <v>26</v>
      </c>
      <c r="C24" s="12" t="n">
        <v>245</v>
      </c>
      <c r="D24" s="8" t="n">
        <v>240</v>
      </c>
      <c r="E24" s="17" t="n">
        <f aca="false">D24/C24-1</f>
        <v>-0.0204081632653061</v>
      </c>
    </row>
    <row r="25" customFormat="false" ht="33" hidden="false" customHeight="true" outlineLevel="0" collapsed="false">
      <c r="A25" s="10" t="s">
        <v>27</v>
      </c>
      <c r="B25" s="16" t="s">
        <v>28</v>
      </c>
      <c r="C25" s="12" t="n">
        <v>354</v>
      </c>
      <c r="D25" s="8" t="n">
        <v>492</v>
      </c>
      <c r="E25" s="17" t="n">
        <f aca="false">D25/C25-1</f>
        <v>0.389830508474576</v>
      </c>
    </row>
    <row r="27" customFormat="false" ht="15" hidden="true" customHeight="false" outlineLevel="0" collapsed="false"/>
    <row r="28" customFormat="false" ht="63.75" hidden="false" customHeight="true" outlineLevel="0" collapsed="false">
      <c r="A28" s="19" t="s">
        <v>29</v>
      </c>
      <c r="B28" s="19"/>
      <c r="C28" s="19"/>
      <c r="D28" s="19"/>
      <c r="E28" s="19"/>
    </row>
    <row r="29" customFormat="false" ht="15" hidden="true" customHeight="false" outlineLevel="0" collapsed="false"/>
    <row r="30" customFormat="false" ht="15" hidden="false" customHeight="true" outlineLevel="0" collapsed="false">
      <c r="A30" s="4" t="s">
        <v>2</v>
      </c>
      <c r="B30" s="4" t="s">
        <v>18</v>
      </c>
      <c r="C30" s="4" t="s">
        <v>4</v>
      </c>
      <c r="D30" s="4"/>
      <c r="E30" s="4"/>
    </row>
    <row r="31" customFormat="false" ht="39.55" hidden="false" customHeight="false" outlineLevel="0" collapsed="false">
      <c r="A31" s="4"/>
      <c r="B31" s="4"/>
      <c r="C31" s="5" t="n">
        <v>2024</v>
      </c>
      <c r="D31" s="5" t="n">
        <v>2025</v>
      </c>
      <c r="E31" s="6" t="s">
        <v>5</v>
      </c>
    </row>
    <row r="32" customFormat="false" ht="15" hidden="false" customHeight="false" outlineLevel="0" collapsed="false">
      <c r="A32" s="5" t="n">
        <v>1</v>
      </c>
      <c r="B32" s="5" t="n">
        <v>2</v>
      </c>
      <c r="C32" s="5" t="n">
        <v>3</v>
      </c>
      <c r="D32" s="5" t="n">
        <v>4</v>
      </c>
      <c r="E32" s="6" t="n">
        <v>5</v>
      </c>
    </row>
    <row r="33" customFormat="false" ht="15" hidden="false" customHeight="false" outlineLevel="0" collapsed="false">
      <c r="A33" s="10" t="n">
        <v>1</v>
      </c>
      <c r="B33" s="16" t="s">
        <v>30</v>
      </c>
      <c r="C33" s="7"/>
      <c r="D33" s="7"/>
      <c r="E33" s="20"/>
    </row>
    <row r="34" customFormat="false" ht="15" hidden="false" customHeight="false" outlineLevel="0" collapsed="false">
      <c r="A34" s="10" t="s">
        <v>7</v>
      </c>
      <c r="B34" s="11" t="s">
        <v>31</v>
      </c>
      <c r="C34" s="8" t="n">
        <v>48.272</v>
      </c>
      <c r="D34" s="8" t="n">
        <v>48.272</v>
      </c>
      <c r="E34" s="17" t="n">
        <f aca="false">D34/C34-1</f>
        <v>0</v>
      </c>
    </row>
    <row r="35" customFormat="false" ht="15" hidden="false" customHeight="false" outlineLevel="0" collapsed="false">
      <c r="A35" s="10" t="s">
        <v>9</v>
      </c>
      <c r="B35" s="11" t="s">
        <v>32</v>
      </c>
      <c r="C35" s="8"/>
      <c r="D35" s="8"/>
      <c r="E35" s="6"/>
    </row>
    <row r="36" customFormat="false" ht="15" hidden="false" customHeight="false" outlineLevel="0" collapsed="false">
      <c r="A36" s="10" t="s">
        <v>11</v>
      </c>
      <c r="B36" s="11" t="s">
        <v>33</v>
      </c>
      <c r="C36" s="8" t="n">
        <v>110.204</v>
      </c>
      <c r="D36" s="8" t="n">
        <v>110.07</v>
      </c>
      <c r="E36" s="17" t="n">
        <f aca="false">D36/C36-1</f>
        <v>-0.00121592682661242</v>
      </c>
    </row>
    <row r="37" customFormat="false" ht="15" hidden="false" customHeight="false" outlineLevel="0" collapsed="false">
      <c r="A37" s="10" t="n">
        <v>2</v>
      </c>
      <c r="B37" s="7" t="s">
        <v>34</v>
      </c>
      <c r="C37" s="8"/>
      <c r="D37" s="8"/>
      <c r="E37" s="6"/>
    </row>
    <row r="38" customFormat="false" ht="15" hidden="false" customHeight="false" outlineLevel="0" collapsed="false">
      <c r="A38" s="10" t="s">
        <v>21</v>
      </c>
      <c r="B38" s="11" t="s">
        <v>31</v>
      </c>
      <c r="C38" s="8"/>
      <c r="D38" s="8"/>
      <c r="E38" s="6"/>
    </row>
    <row r="39" customFormat="false" ht="15" hidden="false" customHeight="false" outlineLevel="0" collapsed="false">
      <c r="A39" s="10" t="s">
        <v>23</v>
      </c>
      <c r="B39" s="11" t="s">
        <v>35</v>
      </c>
      <c r="C39" s="8" t="n">
        <v>240.82</v>
      </c>
      <c r="D39" s="8" t="n">
        <v>240.58</v>
      </c>
      <c r="E39" s="17" t="n">
        <f aca="false">D39/C39-1</f>
        <v>-0.000996594967195286</v>
      </c>
    </row>
    <row r="40" customFormat="false" ht="15" hidden="false" customHeight="false" outlineLevel="0" collapsed="false">
      <c r="A40" s="10" t="s">
        <v>25</v>
      </c>
      <c r="B40" s="11" t="s">
        <v>36</v>
      </c>
      <c r="C40" s="8" t="n">
        <v>217.584</v>
      </c>
      <c r="D40" s="8" t="n">
        <v>217.584</v>
      </c>
      <c r="E40" s="17" t="n">
        <f aca="false">D40/C40-1</f>
        <v>0</v>
      </c>
    </row>
    <row r="41" customFormat="false" ht="15" hidden="false" customHeight="false" outlineLevel="0" collapsed="false">
      <c r="A41" s="10" t="n">
        <v>3</v>
      </c>
      <c r="B41" s="7" t="s">
        <v>37</v>
      </c>
      <c r="C41" s="8"/>
      <c r="D41" s="8"/>
      <c r="E41" s="6"/>
    </row>
    <row r="42" customFormat="false" ht="28.5" hidden="false" customHeight="true" outlineLevel="0" collapsed="false">
      <c r="A42" s="10" t="s">
        <v>38</v>
      </c>
      <c r="B42" s="11" t="s">
        <v>39</v>
      </c>
      <c r="C42" s="8" t="n">
        <v>2</v>
      </c>
      <c r="D42" s="8" t="n">
        <v>2</v>
      </c>
      <c r="E42" s="17" t="n">
        <f aca="false">D42/C42-1</f>
        <v>0</v>
      </c>
    </row>
    <row r="43" customFormat="false" ht="29.25" hidden="false" customHeight="true" outlineLevel="0" collapsed="false">
      <c r="A43" s="10" t="s">
        <v>40</v>
      </c>
      <c r="B43" s="18" t="s">
        <v>41</v>
      </c>
      <c r="C43" s="8" t="n">
        <v>22</v>
      </c>
      <c r="D43" s="8" t="n">
        <v>22</v>
      </c>
      <c r="E43" s="17" t="n">
        <f aca="false">D43/C43-1</f>
        <v>0</v>
      </c>
    </row>
    <row r="44" customFormat="false" ht="31.5" hidden="false" customHeight="true" outlineLevel="0" collapsed="false">
      <c r="A44" s="10" t="s">
        <v>40</v>
      </c>
      <c r="B44" s="18" t="s">
        <v>42</v>
      </c>
      <c r="C44" s="8" t="n">
        <v>85</v>
      </c>
      <c r="D44" s="8" t="n">
        <v>85</v>
      </c>
      <c r="E44" s="17" t="n">
        <f aca="false">D44/C44-1</f>
        <v>0</v>
      </c>
    </row>
    <row r="46" customFormat="false" ht="1.5" hidden="false" customHeight="true" outlineLevel="0" collapsed="false"/>
    <row r="47" customFormat="false" ht="71.25" hidden="false" customHeight="true" outlineLevel="0" collapsed="false">
      <c r="A47" s="19" t="s">
        <v>43</v>
      </c>
      <c r="B47" s="19"/>
      <c r="C47" s="19"/>
      <c r="D47" s="19"/>
      <c r="E47" s="19"/>
    </row>
    <row r="48" customFormat="false" ht="15" hidden="true" customHeight="false" outlineLevel="0" collapsed="false"/>
    <row r="49" customFormat="false" ht="32.25" hidden="false" customHeight="true" outlineLevel="0" collapsed="false">
      <c r="A49" s="21" t="s">
        <v>2</v>
      </c>
      <c r="B49" s="21" t="s">
        <v>18</v>
      </c>
      <c r="C49" s="4" t="s">
        <v>4</v>
      </c>
      <c r="D49" s="4"/>
      <c r="E49" s="4"/>
    </row>
    <row r="50" customFormat="false" ht="57.7" hidden="false" customHeight="true" outlineLevel="0" collapsed="false">
      <c r="A50" s="6"/>
      <c r="B50" s="6"/>
      <c r="C50" s="5" t="n">
        <v>2024</v>
      </c>
      <c r="D50" s="22" t="n">
        <v>2025</v>
      </c>
      <c r="E50" s="6" t="s">
        <v>5</v>
      </c>
    </row>
    <row r="51" customFormat="false" ht="15" hidden="false" customHeight="false" outlineLevel="0" collapsed="false">
      <c r="A51" s="5" t="n">
        <v>1</v>
      </c>
      <c r="B51" s="5" t="n">
        <v>2</v>
      </c>
      <c r="C51" s="5" t="n">
        <v>3</v>
      </c>
      <c r="D51" s="22" t="n">
        <v>4</v>
      </c>
      <c r="E51" s="6" t="n">
        <v>5</v>
      </c>
    </row>
    <row r="52" customFormat="false" ht="15" hidden="false" customHeight="false" outlineLevel="0" collapsed="false">
      <c r="A52" s="10" t="n">
        <v>1</v>
      </c>
      <c r="B52" s="16" t="s">
        <v>30</v>
      </c>
      <c r="C52" s="7"/>
      <c r="D52" s="23"/>
      <c r="E52" s="20"/>
    </row>
    <row r="53" customFormat="false" ht="15" hidden="false" customHeight="false" outlineLevel="0" collapsed="false">
      <c r="A53" s="10" t="s">
        <v>7</v>
      </c>
      <c r="B53" s="11" t="s">
        <v>44</v>
      </c>
      <c r="C53" s="24" t="n">
        <v>0.62</v>
      </c>
      <c r="D53" s="25" t="n">
        <v>0.605</v>
      </c>
      <c r="E53" s="26" t="n">
        <f aca="false">D53/C53-1</f>
        <v>-0.0241935483870968</v>
      </c>
    </row>
    <row r="54" customFormat="false" ht="15" hidden="false" customHeight="false" outlineLevel="0" collapsed="false">
      <c r="A54" s="10" t="s">
        <v>9</v>
      </c>
      <c r="B54" s="11" t="s">
        <v>45</v>
      </c>
      <c r="C54" s="24"/>
      <c r="D54" s="25"/>
      <c r="E54" s="26"/>
    </row>
    <row r="55" customFormat="false" ht="15" hidden="false" customHeight="false" outlineLevel="0" collapsed="false">
      <c r="A55" s="10" t="s">
        <v>11</v>
      </c>
      <c r="B55" s="11" t="s">
        <v>46</v>
      </c>
      <c r="C55" s="24" t="n">
        <v>0.4494</v>
      </c>
      <c r="D55" s="25" t="n">
        <v>0.448</v>
      </c>
      <c r="E55" s="26" t="n">
        <f aca="false">D55/C55-1</f>
        <v>-0.00311526479750779</v>
      </c>
    </row>
    <row r="56" customFormat="false" ht="15" hidden="false" customHeight="false" outlineLevel="0" collapsed="false">
      <c r="A56" s="10" t="n">
        <v>2</v>
      </c>
      <c r="B56" s="7" t="s">
        <v>34</v>
      </c>
      <c r="C56" s="27"/>
      <c r="D56" s="28"/>
      <c r="E56" s="26"/>
    </row>
    <row r="57" customFormat="false" ht="15" hidden="false" customHeight="false" outlineLevel="0" collapsed="false">
      <c r="A57" s="10" t="s">
        <v>21</v>
      </c>
      <c r="B57" s="11" t="s">
        <v>44</v>
      </c>
      <c r="C57" s="24"/>
      <c r="D57" s="25"/>
      <c r="E57" s="26"/>
    </row>
    <row r="58" customFormat="false" ht="15" hidden="false" customHeight="false" outlineLevel="0" collapsed="false">
      <c r="A58" s="10" t="s">
        <v>23</v>
      </c>
      <c r="B58" s="11" t="s">
        <v>45</v>
      </c>
      <c r="C58" s="27" t="n">
        <v>0.6725</v>
      </c>
      <c r="D58" s="28" t="n">
        <v>0.67</v>
      </c>
      <c r="E58" s="26" t="n">
        <f aca="false">D58/C58-1</f>
        <v>-0.00371747211895901</v>
      </c>
    </row>
    <row r="59" customFormat="false" ht="18" hidden="false" customHeight="true" outlineLevel="0" collapsed="false">
      <c r="A59" s="10" t="s">
        <v>25</v>
      </c>
      <c r="B59" s="11" t="s">
        <v>46</v>
      </c>
      <c r="C59" s="27" t="n">
        <v>0.4812</v>
      </c>
      <c r="D59" s="28" t="n">
        <v>0.4818</v>
      </c>
      <c r="E59" s="26" t="n">
        <f aca="false">D59/C59-1</f>
        <v>0.00124688279301766</v>
      </c>
    </row>
    <row r="60" customFormat="false" ht="15" hidden="false" customHeight="false" outlineLevel="0" collapsed="false">
      <c r="A60" s="10" t="n">
        <v>3</v>
      </c>
      <c r="B60" s="7" t="s">
        <v>47</v>
      </c>
      <c r="C60" s="27"/>
      <c r="D60" s="28"/>
      <c r="E60" s="26"/>
    </row>
    <row r="61" customFormat="false" ht="15" hidden="false" customHeight="false" outlineLevel="0" collapsed="false">
      <c r="A61" s="10" t="s">
        <v>38</v>
      </c>
      <c r="B61" s="11" t="s">
        <v>44</v>
      </c>
      <c r="C61" s="24" t="n">
        <v>0.445</v>
      </c>
      <c r="D61" s="25" t="n">
        <v>0.447</v>
      </c>
      <c r="E61" s="26" t="n">
        <f aca="false">D61/C61-1</f>
        <v>0.00449438202247188</v>
      </c>
    </row>
    <row r="62" customFormat="false" ht="15" hidden="false" customHeight="false" outlineLevel="0" collapsed="false">
      <c r="A62" s="10" t="s">
        <v>40</v>
      </c>
      <c r="B62" s="11" t="s">
        <v>45</v>
      </c>
      <c r="C62" s="24" t="n">
        <v>0.621</v>
      </c>
      <c r="D62" s="25" t="n">
        <v>0.582</v>
      </c>
      <c r="E62" s="26" t="n">
        <f aca="false">D62/C62-1</f>
        <v>-0.0628019323671496</v>
      </c>
    </row>
    <row r="63" customFormat="false" ht="18" hidden="false" customHeight="true" outlineLevel="0" collapsed="false">
      <c r="A63" s="10" t="s">
        <v>48</v>
      </c>
      <c r="B63" s="11" t="s">
        <v>46</v>
      </c>
      <c r="C63" s="24" t="n">
        <v>0.661</v>
      </c>
      <c r="D63" s="25" t="n">
        <v>0.6635</v>
      </c>
      <c r="E63" s="26" t="n">
        <f aca="false">D63/C63-1</f>
        <v>0.00378214826021184</v>
      </c>
    </row>
    <row r="65" customFormat="false" ht="138" hidden="false" customHeight="true" outlineLevel="0" collapsed="false">
      <c r="A65" s="29"/>
      <c r="B65" s="29"/>
      <c r="C65" s="30"/>
      <c r="D65" s="30"/>
      <c r="E65" s="31"/>
    </row>
  </sheetData>
  <mergeCells count="16">
    <mergeCell ref="A1:E1"/>
    <mergeCell ref="A2:E2"/>
    <mergeCell ref="A3:A4"/>
    <mergeCell ref="B3:B4"/>
    <mergeCell ref="C3:E3"/>
    <mergeCell ref="A15:E15"/>
    <mergeCell ref="A17:A18"/>
    <mergeCell ref="B17:B18"/>
    <mergeCell ref="C17:E17"/>
    <mergeCell ref="A28:E28"/>
    <mergeCell ref="A30:A31"/>
    <mergeCell ref="B30:B31"/>
    <mergeCell ref="C30:E30"/>
    <mergeCell ref="A47:E47"/>
    <mergeCell ref="C49:E49"/>
    <mergeCell ref="A65:B6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7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42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D20" activeCellId="1" sqref="C23:C25 D20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.71"/>
    <col collapsed="false" customWidth="true" hidden="false" outlineLevel="0" max="3" min="3" style="1" width="71.57"/>
    <col collapsed="false" customWidth="true" hidden="false" outlineLevel="0" max="6" min="4" style="1" width="14.42"/>
  </cols>
  <sheetData>
    <row r="1" customFormat="false" ht="19.7" hidden="false" customHeight="false" outlineLevel="0" collapsed="false">
      <c r="B1" s="2" t="s">
        <v>49</v>
      </c>
      <c r="C1" s="2"/>
      <c r="D1" s="2"/>
      <c r="E1" s="2"/>
      <c r="F1" s="2"/>
    </row>
    <row r="2" customFormat="false" ht="15" hidden="false" customHeight="false" outlineLevel="0" collapsed="false">
      <c r="B2" s="32"/>
      <c r="C2" s="32"/>
      <c r="D2" s="32"/>
      <c r="E2" s="32"/>
      <c r="F2" s="32"/>
    </row>
    <row r="3" customFormat="false" ht="15" hidden="false" customHeight="false" outlineLevel="0" collapsed="false">
      <c r="B3" s="13"/>
    </row>
    <row r="4" customFormat="false" ht="57" hidden="false" customHeight="true" outlineLevel="0" collapsed="false">
      <c r="B4" s="19" t="s">
        <v>50</v>
      </c>
      <c r="C4" s="19"/>
      <c r="D4" s="19"/>
      <c r="E4" s="19"/>
      <c r="F4" s="19"/>
    </row>
    <row r="5" customFormat="false" ht="15" hidden="false" customHeight="false" outlineLevel="0" collapsed="false">
      <c r="B5" s="13"/>
    </row>
    <row r="6" customFormat="false" ht="15" hidden="false" customHeight="true" outlineLevel="0" collapsed="false">
      <c r="B6" s="4" t="s">
        <v>2</v>
      </c>
      <c r="C6" s="4" t="s">
        <v>18</v>
      </c>
      <c r="D6" s="4" t="s">
        <v>4</v>
      </c>
      <c r="E6" s="4"/>
      <c r="F6" s="4"/>
    </row>
    <row r="7" customFormat="false" ht="39.55" hidden="false" customHeight="false" outlineLevel="0" collapsed="false">
      <c r="B7" s="4"/>
      <c r="C7" s="4"/>
      <c r="D7" s="33" t="n">
        <v>2024</v>
      </c>
      <c r="E7" s="33" t="n">
        <v>2025</v>
      </c>
      <c r="F7" s="6" t="s">
        <v>5</v>
      </c>
    </row>
    <row r="8" customFormat="false" ht="15" hidden="false" customHeight="false" outlineLevel="0" collapsed="false">
      <c r="B8" s="5" t="n">
        <v>1</v>
      </c>
      <c r="C8" s="5" t="n">
        <v>2</v>
      </c>
      <c r="D8" s="5" t="n">
        <v>3</v>
      </c>
      <c r="E8" s="5" t="n">
        <v>4</v>
      </c>
      <c r="F8" s="6" t="n">
        <v>5</v>
      </c>
    </row>
    <row r="9" customFormat="false" ht="39" hidden="false" customHeight="true" outlineLevel="0" collapsed="false">
      <c r="B9" s="34" t="n">
        <v>1</v>
      </c>
      <c r="C9" s="35" t="s">
        <v>51</v>
      </c>
      <c r="D9" s="36" t="n">
        <v>0.00239</v>
      </c>
      <c r="E9" s="36" t="n">
        <v>0</v>
      </c>
      <c r="F9" s="37"/>
    </row>
    <row r="10" customFormat="false" ht="20.25" hidden="false" customHeight="true" outlineLevel="0" collapsed="false">
      <c r="B10" s="34"/>
      <c r="C10" s="35"/>
      <c r="D10" s="36"/>
      <c r="E10" s="36"/>
      <c r="F10" s="37"/>
    </row>
    <row r="11" customFormat="false" ht="18.75" hidden="false" customHeight="true" outlineLevel="0" collapsed="false">
      <c r="B11" s="10" t="s">
        <v>7</v>
      </c>
      <c r="C11" s="11" t="s">
        <v>52</v>
      </c>
      <c r="D11" s="8"/>
      <c r="E11" s="8"/>
      <c r="F11" s="6"/>
    </row>
    <row r="12" customFormat="false" ht="15" hidden="false" customHeight="false" outlineLevel="0" collapsed="false">
      <c r="B12" s="10" t="s">
        <v>9</v>
      </c>
      <c r="C12" s="11" t="s">
        <v>53</v>
      </c>
      <c r="D12" s="8"/>
      <c r="E12" s="8"/>
      <c r="F12" s="6"/>
    </row>
    <row r="13" customFormat="false" ht="15" hidden="false" customHeight="false" outlineLevel="0" collapsed="false">
      <c r="B13" s="10" t="s">
        <v>11</v>
      </c>
      <c r="C13" s="11" t="s">
        <v>54</v>
      </c>
      <c r="D13" s="8"/>
      <c r="E13" s="8"/>
      <c r="F13" s="6"/>
    </row>
    <row r="14" customFormat="false" ht="15" hidden="false" customHeight="false" outlineLevel="0" collapsed="false">
      <c r="B14" s="10" t="s">
        <v>13</v>
      </c>
      <c r="C14" s="11" t="s">
        <v>55</v>
      </c>
      <c r="D14" s="38" t="n">
        <v>0.00263</v>
      </c>
      <c r="E14" s="38" t="n">
        <v>0</v>
      </c>
      <c r="F14" s="39" t="n">
        <f aca="false">(E14*100/D14)-100</f>
        <v>-100</v>
      </c>
    </row>
    <row r="15" customFormat="false" ht="31.5" hidden="false" customHeight="true" outlineLevel="0" collapsed="false">
      <c r="B15" s="34" t="n">
        <v>2</v>
      </c>
      <c r="C15" s="35" t="s">
        <v>56</v>
      </c>
      <c r="D15" s="36" t="n">
        <v>0.00523</v>
      </c>
      <c r="E15" s="36" t="n">
        <v>0</v>
      </c>
      <c r="F15" s="40"/>
    </row>
    <row r="16" customFormat="false" ht="4.5" hidden="false" customHeight="true" outlineLevel="0" collapsed="false">
      <c r="B16" s="34"/>
      <c r="C16" s="35"/>
      <c r="D16" s="36"/>
      <c r="E16" s="36"/>
      <c r="F16" s="40"/>
    </row>
    <row r="17" customFormat="false" ht="15" hidden="false" customHeight="false" outlineLevel="0" collapsed="false">
      <c r="B17" s="10" t="s">
        <v>21</v>
      </c>
      <c r="C17" s="11" t="s">
        <v>52</v>
      </c>
      <c r="D17" s="8"/>
      <c r="E17" s="8"/>
      <c r="F17" s="6"/>
    </row>
    <row r="18" customFormat="false" ht="15" hidden="false" customHeight="false" outlineLevel="0" collapsed="false">
      <c r="B18" s="10" t="s">
        <v>23</v>
      </c>
      <c r="C18" s="11" t="s">
        <v>53</v>
      </c>
      <c r="D18" s="8"/>
      <c r="E18" s="8"/>
      <c r="F18" s="6"/>
    </row>
    <row r="19" customFormat="false" ht="15" hidden="false" customHeight="false" outlineLevel="0" collapsed="false">
      <c r="B19" s="10" t="s">
        <v>25</v>
      </c>
      <c r="C19" s="11" t="s">
        <v>54</v>
      </c>
      <c r="D19" s="8"/>
      <c r="E19" s="8"/>
      <c r="F19" s="6"/>
    </row>
    <row r="20" customFormat="false" ht="15" hidden="false" customHeight="false" outlineLevel="0" collapsed="false">
      <c r="B20" s="10" t="s">
        <v>57</v>
      </c>
      <c r="C20" s="11" t="s">
        <v>55</v>
      </c>
      <c r="D20" s="41" t="n">
        <v>0.0083</v>
      </c>
      <c r="E20" s="42" t="n">
        <v>0</v>
      </c>
      <c r="F20" s="39" t="n">
        <f aca="false">(E20*100/D20)-100</f>
        <v>-100</v>
      </c>
    </row>
    <row r="21" customFormat="false" ht="71.25" hidden="false" customHeight="true" outlineLevel="0" collapsed="false">
      <c r="B21" s="34" t="n">
        <v>3</v>
      </c>
      <c r="C21" s="35" t="s">
        <v>58</v>
      </c>
      <c r="D21" s="36" t="n">
        <v>0.21088</v>
      </c>
      <c r="E21" s="36" t="n">
        <v>0.39878</v>
      </c>
      <c r="F21" s="43"/>
    </row>
    <row r="22" customFormat="false" ht="28.5" hidden="false" customHeight="true" outlineLevel="0" collapsed="false">
      <c r="B22" s="34"/>
      <c r="C22" s="35"/>
      <c r="D22" s="36"/>
      <c r="E22" s="36"/>
      <c r="F22" s="43"/>
    </row>
    <row r="23" customFormat="false" ht="15" hidden="false" customHeight="false" outlineLevel="0" collapsed="false">
      <c r="B23" s="10" t="s">
        <v>38</v>
      </c>
      <c r="C23" s="11" t="s">
        <v>52</v>
      </c>
      <c r="D23" s="8"/>
      <c r="E23" s="8"/>
      <c r="F23" s="6"/>
    </row>
    <row r="24" customFormat="false" ht="15" hidden="false" customHeight="false" outlineLevel="0" collapsed="false">
      <c r="B24" s="10" t="s">
        <v>40</v>
      </c>
      <c r="C24" s="11" t="s">
        <v>53</v>
      </c>
      <c r="D24" s="8"/>
      <c r="E24" s="8"/>
      <c r="F24" s="6"/>
    </row>
    <row r="25" customFormat="false" ht="15" hidden="false" customHeight="false" outlineLevel="0" collapsed="false">
      <c r="B25" s="10" t="s">
        <v>48</v>
      </c>
      <c r="C25" s="11" t="s">
        <v>54</v>
      </c>
      <c r="D25" s="8"/>
      <c r="E25" s="8"/>
      <c r="F25" s="6"/>
    </row>
    <row r="26" customFormat="false" ht="15" hidden="false" customHeight="false" outlineLevel="0" collapsed="false">
      <c r="B26" s="10" t="s">
        <v>59</v>
      </c>
      <c r="C26" s="11" t="s">
        <v>55</v>
      </c>
      <c r="D26" s="38" t="n">
        <v>0.23148</v>
      </c>
      <c r="E26" s="38" t="n">
        <v>0.44055</v>
      </c>
      <c r="F26" s="39" t="n">
        <f aca="false">(E26*100/D26)-100</f>
        <v>90.3188180404355</v>
      </c>
    </row>
    <row r="27" customFormat="false" ht="78" hidden="false" customHeight="true" outlineLevel="0" collapsed="false">
      <c r="B27" s="34" t="n">
        <v>4</v>
      </c>
      <c r="C27" s="35" t="s">
        <v>60</v>
      </c>
      <c r="D27" s="36" t="n">
        <v>0.04479</v>
      </c>
      <c r="E27" s="36" t="n">
        <v>0.1146</v>
      </c>
      <c r="F27" s="43"/>
    </row>
    <row r="28" customFormat="false" ht="21" hidden="false" customHeight="true" outlineLevel="0" collapsed="false">
      <c r="B28" s="34"/>
      <c r="C28" s="35"/>
      <c r="D28" s="36"/>
      <c r="E28" s="36"/>
      <c r="F28" s="43"/>
    </row>
    <row r="29" customFormat="false" ht="15" hidden="false" customHeight="false" outlineLevel="0" collapsed="false">
      <c r="B29" s="10" t="s">
        <v>61</v>
      </c>
      <c r="C29" s="11" t="s">
        <v>52</v>
      </c>
      <c r="D29" s="8"/>
      <c r="E29" s="8"/>
      <c r="F29" s="6"/>
    </row>
    <row r="30" customFormat="false" ht="15" hidden="false" customHeight="false" outlineLevel="0" collapsed="false">
      <c r="B30" s="10" t="s">
        <v>62</v>
      </c>
      <c r="C30" s="11" t="s">
        <v>53</v>
      </c>
      <c r="D30" s="8"/>
      <c r="E30" s="8"/>
      <c r="F30" s="6"/>
    </row>
    <row r="31" customFormat="false" ht="15" hidden="false" customHeight="false" outlineLevel="0" collapsed="false">
      <c r="B31" s="10" t="s">
        <v>63</v>
      </c>
      <c r="C31" s="11" t="s">
        <v>54</v>
      </c>
      <c r="D31" s="8"/>
      <c r="E31" s="8"/>
      <c r="F31" s="6"/>
    </row>
    <row r="32" customFormat="false" ht="15" hidden="false" customHeight="false" outlineLevel="0" collapsed="false">
      <c r="B32" s="10" t="s">
        <v>64</v>
      </c>
      <c r="C32" s="11" t="s">
        <v>55</v>
      </c>
      <c r="D32" s="38" t="n">
        <v>0.04917</v>
      </c>
      <c r="E32" s="38" t="n">
        <v>0.12661</v>
      </c>
      <c r="F32" s="39" t="n">
        <f aca="false">(E32*100/D32)-100</f>
        <v>157.494407158837</v>
      </c>
    </row>
    <row r="33" customFormat="false" ht="39.55" hidden="false" customHeight="false" outlineLevel="0" collapsed="false">
      <c r="B33" s="44" t="n">
        <v>5</v>
      </c>
      <c r="C33" s="45" t="s">
        <v>65</v>
      </c>
      <c r="D33" s="46" t="n">
        <v>0</v>
      </c>
      <c r="E33" s="46" t="n">
        <v>0</v>
      </c>
      <c r="F33" s="47" t="n">
        <v>0</v>
      </c>
    </row>
    <row r="34" customFormat="false" ht="39.55" hidden="false" customHeight="false" outlineLevel="0" collapsed="false">
      <c r="B34" s="48" t="s">
        <v>66</v>
      </c>
      <c r="C34" s="49" t="s">
        <v>67</v>
      </c>
      <c r="D34" s="50" t="n">
        <v>0</v>
      </c>
      <c r="E34" s="50" t="n">
        <v>0</v>
      </c>
      <c r="F34" s="4" t="n">
        <v>0</v>
      </c>
    </row>
    <row r="35" customFormat="false" ht="90.75" hidden="false" customHeight="true" outlineLevel="0" collapsed="false">
      <c r="B35" s="51"/>
      <c r="C35" s="51"/>
      <c r="D35" s="51"/>
      <c r="E35" s="51"/>
      <c r="F35" s="51"/>
    </row>
    <row r="36" customFormat="false" ht="15.75" hidden="false" customHeight="false" outlineLevel="0" collapsed="false">
      <c r="B36" s="52"/>
      <c r="C36" s="53"/>
      <c r="D36" s="54"/>
      <c r="E36" s="54"/>
      <c r="F36" s="55"/>
    </row>
    <row r="37" customFormat="false" ht="15.75" hidden="false" customHeight="false" outlineLevel="0" collapsed="false">
      <c r="B37" s="52"/>
      <c r="C37" s="53"/>
      <c r="D37" s="54"/>
      <c r="E37" s="54"/>
      <c r="F37" s="55"/>
    </row>
    <row r="38" customFormat="false" ht="15.75" hidden="false" customHeight="false" outlineLevel="0" collapsed="false">
      <c r="B38" s="52"/>
      <c r="C38" s="53"/>
      <c r="D38" s="54"/>
      <c r="E38" s="54"/>
      <c r="F38" s="55"/>
    </row>
    <row r="39" customFormat="false" ht="15.75" hidden="false" customHeight="false" outlineLevel="0" collapsed="false">
      <c r="B39" s="52"/>
      <c r="C39" s="53"/>
      <c r="D39" s="54"/>
      <c r="E39" s="54"/>
      <c r="F39" s="55"/>
    </row>
    <row r="40" customFormat="false" ht="15.75" hidden="false" customHeight="false" outlineLevel="0" collapsed="false">
      <c r="B40" s="52"/>
      <c r="C40" s="53"/>
      <c r="D40" s="54"/>
      <c r="E40" s="54"/>
      <c r="F40" s="55"/>
    </row>
    <row r="41" customFormat="false" ht="15.75" hidden="false" customHeight="false" outlineLevel="0" collapsed="false">
      <c r="B41" s="52"/>
      <c r="C41" s="53"/>
      <c r="D41" s="54"/>
      <c r="E41" s="54"/>
      <c r="F41" s="55"/>
    </row>
    <row r="42" customFormat="false" ht="72.75" hidden="false" customHeight="true" outlineLevel="0" collapsed="false">
      <c r="B42" s="52"/>
      <c r="C42" s="53"/>
      <c r="D42" s="54"/>
      <c r="E42" s="54"/>
      <c r="F42" s="55"/>
    </row>
  </sheetData>
  <mergeCells count="27">
    <mergeCell ref="B1:F1"/>
    <mergeCell ref="B2:F2"/>
    <mergeCell ref="B4:F4"/>
    <mergeCell ref="B6:B7"/>
    <mergeCell ref="C6:C7"/>
    <mergeCell ref="D6:F6"/>
    <mergeCell ref="B9:B10"/>
    <mergeCell ref="C9:C10"/>
    <mergeCell ref="D9:D10"/>
    <mergeCell ref="E9:E10"/>
    <mergeCell ref="F9:F10"/>
    <mergeCell ref="B15:B16"/>
    <mergeCell ref="C15:C16"/>
    <mergeCell ref="D15:D16"/>
    <mergeCell ref="E15:E16"/>
    <mergeCell ref="F15:F16"/>
    <mergeCell ref="B21:B22"/>
    <mergeCell ref="C21:C22"/>
    <mergeCell ref="D21:D22"/>
    <mergeCell ref="E21:E22"/>
    <mergeCell ref="F21:F22"/>
    <mergeCell ref="B27:B28"/>
    <mergeCell ref="C27:C28"/>
    <mergeCell ref="D27:D28"/>
    <mergeCell ref="E27:E28"/>
    <mergeCell ref="F27:F28"/>
    <mergeCell ref="B35:F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0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85" zoomScalePageLayoutView="75" workbookViewId="0">
      <selection pane="topLeft" activeCell="M7" activeCellId="1" sqref="C23:C25 M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1" width="17.86"/>
    <col collapsed="false" customWidth="true" hidden="false" outlineLevel="0" max="5" min="3" style="1" width="6.29"/>
    <col collapsed="false" customWidth="true" hidden="false" outlineLevel="0" max="6" min="6" style="1" width="7.78"/>
    <col collapsed="false" customWidth="true" hidden="false" outlineLevel="0" max="10" min="7" style="1" width="6.57"/>
    <col collapsed="false" customWidth="true" hidden="false" outlineLevel="0" max="14" min="11" style="1" width="6.85"/>
    <col collapsed="false" customWidth="true" hidden="false" outlineLevel="0" max="18" min="15" style="1" width="7.16"/>
    <col collapsed="false" customWidth="true" hidden="false" outlineLevel="0" max="19" min="19" style="1" width="28.14"/>
    <col collapsed="false" customWidth="true" hidden="false" outlineLevel="0" max="20" min="20" style="1" width="35.29"/>
  </cols>
  <sheetData>
    <row r="1" customFormat="false" ht="32.25" hidden="false" customHeight="true" outlineLevel="0" collapsed="false">
      <c r="A1" s="32" t="s">
        <v>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customFormat="false" ht="15" hidden="false" customHeight="false" outlineLevel="0" collapsed="false">
      <c r="A2" s="13"/>
    </row>
    <row r="4" customFormat="false" ht="239.25" hidden="false" customHeight="true" outlineLevel="0" collapsed="false">
      <c r="A4" s="56" t="s">
        <v>69</v>
      </c>
      <c r="B4" s="56" t="s">
        <v>70</v>
      </c>
      <c r="C4" s="56" t="s">
        <v>71</v>
      </c>
      <c r="D4" s="56"/>
      <c r="E4" s="56"/>
      <c r="F4" s="56"/>
      <c r="G4" s="56" t="s">
        <v>72</v>
      </c>
      <c r="H4" s="56"/>
      <c r="I4" s="56"/>
      <c r="J4" s="56"/>
      <c r="K4" s="56" t="s">
        <v>73</v>
      </c>
      <c r="L4" s="56"/>
      <c r="M4" s="56"/>
      <c r="N4" s="56"/>
      <c r="O4" s="56" t="s">
        <v>74</v>
      </c>
      <c r="P4" s="56"/>
      <c r="Q4" s="56"/>
      <c r="R4" s="56"/>
      <c r="S4" s="56" t="s">
        <v>75</v>
      </c>
      <c r="T4" s="56" t="s">
        <v>76</v>
      </c>
    </row>
    <row r="5" customFormat="false" ht="15" hidden="false" customHeight="false" outlineLevel="0" collapsed="false">
      <c r="A5" s="56"/>
      <c r="B5" s="56"/>
      <c r="C5" s="56" t="s">
        <v>77</v>
      </c>
      <c r="D5" s="56" t="s">
        <v>78</v>
      </c>
      <c r="E5" s="56" t="s">
        <v>79</v>
      </c>
      <c r="F5" s="56" t="s">
        <v>80</v>
      </c>
      <c r="G5" s="56" t="s">
        <v>77</v>
      </c>
      <c r="H5" s="56" t="s">
        <v>78</v>
      </c>
      <c r="I5" s="56" t="s">
        <v>79</v>
      </c>
      <c r="J5" s="56" t="s">
        <v>80</v>
      </c>
      <c r="K5" s="56" t="s">
        <v>77</v>
      </c>
      <c r="L5" s="56" t="s">
        <v>78</v>
      </c>
      <c r="M5" s="56" t="s">
        <v>79</v>
      </c>
      <c r="N5" s="56" t="s">
        <v>80</v>
      </c>
      <c r="O5" s="56" t="s">
        <v>77</v>
      </c>
      <c r="P5" s="56" t="s">
        <v>78</v>
      </c>
      <c r="Q5" s="56" t="s">
        <v>79</v>
      </c>
      <c r="R5" s="56" t="s">
        <v>80</v>
      </c>
      <c r="S5" s="56"/>
      <c r="T5" s="56"/>
    </row>
    <row r="6" customFormat="false" ht="15" hidden="false" customHeight="false" outlineLevel="0" collapsed="false">
      <c r="A6" s="56" t="n">
        <v>1</v>
      </c>
      <c r="B6" s="56" t="n">
        <v>2</v>
      </c>
      <c r="C6" s="56" t="n">
        <v>3</v>
      </c>
      <c r="D6" s="56" t="n">
        <v>4</v>
      </c>
      <c r="E6" s="56" t="n">
        <v>5</v>
      </c>
      <c r="F6" s="56" t="n">
        <v>6</v>
      </c>
      <c r="G6" s="56" t="n">
        <v>7</v>
      </c>
      <c r="H6" s="56" t="n">
        <v>8</v>
      </c>
      <c r="I6" s="56" t="n">
        <v>9</v>
      </c>
      <c r="J6" s="56" t="n">
        <v>10</v>
      </c>
      <c r="K6" s="56" t="n">
        <v>11</v>
      </c>
      <c r="L6" s="56" t="n">
        <v>12</v>
      </c>
      <c r="M6" s="56" t="n">
        <v>13</v>
      </c>
      <c r="N6" s="56" t="n">
        <v>14</v>
      </c>
      <c r="O6" s="56" t="n">
        <v>15</v>
      </c>
      <c r="P6" s="56" t="n">
        <v>16</v>
      </c>
      <c r="Q6" s="56" t="n">
        <v>17</v>
      </c>
      <c r="R6" s="56" t="n">
        <v>18</v>
      </c>
      <c r="S6" s="56" t="n">
        <v>19</v>
      </c>
      <c r="T6" s="56" t="n">
        <v>20</v>
      </c>
    </row>
    <row r="7" customFormat="false" ht="187.5" hidden="false" customHeight="true" outlineLevel="0" collapsed="false">
      <c r="A7" s="57" t="n">
        <v>1</v>
      </c>
      <c r="B7" s="57" t="s">
        <v>81</v>
      </c>
      <c r="C7" s="57"/>
      <c r="D7" s="57"/>
      <c r="E7" s="57"/>
      <c r="F7" s="58" t="n">
        <f aca="false">'2.1'!E14</f>
        <v>0</v>
      </c>
      <c r="G7" s="57"/>
      <c r="H7" s="57"/>
      <c r="I7" s="57"/>
      <c r="J7" s="57" t="n">
        <f aca="false">'2.1'!E20</f>
        <v>0</v>
      </c>
      <c r="K7" s="57"/>
      <c r="L7" s="57"/>
      <c r="M7" s="57"/>
      <c r="N7" s="57" t="n">
        <f aca="false">'2.1'!E26</f>
        <v>0.44055</v>
      </c>
      <c r="O7" s="57"/>
      <c r="P7" s="57"/>
      <c r="Q7" s="57"/>
      <c r="R7" s="57" t="n">
        <f aca="false">'2.1'!E32</f>
        <v>0.12661</v>
      </c>
      <c r="S7" s="57" t="n">
        <v>0</v>
      </c>
      <c r="T7" s="59"/>
    </row>
    <row r="9" customFormat="false" ht="15" hidden="false" customHeight="false" outlineLevel="0" collapsed="false">
      <c r="A9" s="32" t="s">
        <v>82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customFormat="false" ht="15" hidden="false" customHeight="false" outlineLevel="0" collapsed="false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customFormat="false" ht="25.85" hidden="false" customHeight="true" outlineLevel="0" collapsed="false">
      <c r="A11" s="60"/>
      <c r="B11" s="61" t="s">
        <v>83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customFormat="false" ht="16.9" hidden="false" customHeight="true" outlineLevel="0" collapsed="false">
      <c r="A12" s="60"/>
      <c r="B12" s="61" t="s">
        <v>84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customFormat="false" ht="17.35" hidden="false" customHeight="false" outlineLevel="0" collapsed="false">
      <c r="A13" s="60"/>
      <c r="B13" s="62" t="s">
        <v>85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customFormat="false" ht="14.9" hidden="false" customHeight="true" outlineLevel="0" collapsed="false">
      <c r="A14" s="63"/>
      <c r="B14" s="61" t="s">
        <v>86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customFormat="false" ht="42" hidden="false" customHeight="true" outlineLevel="0" collapsed="false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customFormat="false" ht="15" hidden="false" customHeight="false" outlineLevel="0" collapsed="false">
      <c r="B16" s="65"/>
      <c r="C16" s="66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</row>
    <row r="17" customFormat="false" ht="15" hidden="false" customHeight="false" outlineLevel="0" collapsed="false"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customFormat="false" ht="15" hidden="false" customHeight="false" outlineLevel="0" collapsed="false">
      <c r="B18" s="67"/>
      <c r="C18" s="66"/>
    </row>
    <row r="19" customFormat="false" ht="185.25" hidden="false" customHeight="true" outlineLevel="0" collapsed="false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/>
      <c r="O19" s="69"/>
      <c r="P19" s="69"/>
      <c r="Q19" s="69"/>
      <c r="R19" s="69"/>
      <c r="S19" s="69"/>
      <c r="T19" s="70"/>
    </row>
    <row r="20" customFormat="false" ht="15" hidden="false" customHeight="false" outlineLevel="0" collapsed="false">
      <c r="C20" s="66"/>
    </row>
  </sheetData>
  <mergeCells count="16">
    <mergeCell ref="A1:T1"/>
    <mergeCell ref="A4:A5"/>
    <mergeCell ref="B4:B5"/>
    <mergeCell ref="C4:F4"/>
    <mergeCell ref="G4:J4"/>
    <mergeCell ref="K4:N4"/>
    <mergeCell ref="O4:R4"/>
    <mergeCell ref="S4:S5"/>
    <mergeCell ref="T4:T5"/>
    <mergeCell ref="A9:T9"/>
    <mergeCell ref="B11:T11"/>
    <mergeCell ref="B12:T12"/>
    <mergeCell ref="B13:T13"/>
    <mergeCell ref="B14:T14"/>
    <mergeCell ref="A15:T15"/>
    <mergeCell ref="A19:M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7"/>
  <sheetViews>
    <sheetView showFormulas="false" showGridLines="true" showRowColHeaders="true" showZeros="true" rightToLeft="false" tabSelected="false" showOutlineSymbols="true" defaultGridColor="true" view="pageBreakPreview" topLeftCell="A34" colorId="64" zoomScale="75" zoomScaleNormal="85" zoomScalePageLayoutView="75" workbookViewId="0">
      <selection pane="topLeft" activeCell="L21" activeCellId="1" sqref="C23:C25 L2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7" width="14.86"/>
    <col collapsed="false" customWidth="true" hidden="false" outlineLevel="0" max="2" min="2" style="67" width="51.86"/>
    <col collapsed="false" customWidth="true" hidden="false" outlineLevel="0" max="3" min="3" style="67" width="17.29"/>
    <col collapsed="false" customWidth="true" hidden="false" outlineLevel="0" max="4" min="4" style="67" width="17"/>
    <col collapsed="false" customWidth="true" hidden="false" outlineLevel="0" max="5" min="5" style="67" width="13"/>
    <col collapsed="false" customWidth="false" hidden="false" outlineLevel="0" max="7" min="6" style="67" width="9.14"/>
    <col collapsed="false" customWidth="true" hidden="false" outlineLevel="0" max="8" min="8" style="67" width="12.86"/>
    <col collapsed="false" customWidth="false" hidden="false" outlineLevel="0" max="10" min="9" style="67" width="9.14"/>
    <col collapsed="false" customWidth="true" hidden="false" outlineLevel="0" max="11" min="11" style="67" width="12.86"/>
    <col collapsed="false" customWidth="true" hidden="false" outlineLevel="0" max="12" min="12" style="67" width="7.65"/>
    <col collapsed="false" customWidth="true" hidden="false" outlineLevel="0" max="13" min="13" style="67" width="7.09"/>
    <col collapsed="false" customWidth="true" hidden="false" outlineLevel="0" max="14" min="14" style="67" width="11.85"/>
    <col collapsed="false" customWidth="false" hidden="false" outlineLevel="0" max="16384" min="15" style="67" width="9.14"/>
  </cols>
  <sheetData>
    <row r="1" customFormat="false" ht="19.7" hidden="false" customHeight="false" outlineLevel="0" collapsed="false">
      <c r="A1" s="2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60.75" hidden="false" customHeight="true" outlineLevel="0" collapsed="false">
      <c r="A2" s="71" t="s">
        <v>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customFormat="false" ht="15.75" hidden="false" customHeight="false" outlineLevel="0" collapsed="false">
      <c r="A3" s="72"/>
    </row>
    <row r="4" customFormat="false" ht="74.25" hidden="false" customHeight="true" outlineLevel="0" collapsed="false">
      <c r="A4" s="73" t="s">
        <v>89</v>
      </c>
      <c r="B4" s="73" t="s">
        <v>90</v>
      </c>
      <c r="C4" s="73" t="s">
        <v>91</v>
      </c>
      <c r="D4" s="73" t="s">
        <v>92</v>
      </c>
      <c r="E4" s="74"/>
    </row>
    <row r="5" customFormat="false" ht="15.75" hidden="false" customHeight="false" outlineLevel="0" collapsed="false">
      <c r="A5" s="73"/>
      <c r="B5" s="73"/>
      <c r="C5" s="73"/>
      <c r="D5" s="73"/>
      <c r="E5" s="74"/>
    </row>
    <row r="6" customFormat="false" ht="15.75" hidden="false" customHeight="false" outlineLevel="0" collapsed="false">
      <c r="A6" s="75" t="s">
        <v>93</v>
      </c>
      <c r="B6" s="76" t="n">
        <v>0</v>
      </c>
      <c r="C6" s="77" t="n">
        <v>0</v>
      </c>
      <c r="D6" s="77" t="n">
        <v>0</v>
      </c>
      <c r="E6" s="74"/>
    </row>
    <row r="7" customFormat="false" ht="15.75" hidden="false" customHeight="false" outlineLevel="0" collapsed="false">
      <c r="A7" s="75" t="s">
        <v>94</v>
      </c>
      <c r="B7" s="76" t="n">
        <v>0</v>
      </c>
      <c r="C7" s="77" t="n">
        <v>0</v>
      </c>
      <c r="D7" s="77" t="n">
        <v>0</v>
      </c>
      <c r="E7" s="74"/>
    </row>
    <row r="8" customFormat="false" ht="15.75" hidden="false" customHeight="false" outlineLevel="0" collapsed="false">
      <c r="A8" s="75" t="s">
        <v>95</v>
      </c>
      <c r="B8" s="76" t="n">
        <v>104</v>
      </c>
      <c r="C8" s="77" t="n">
        <v>2.5</v>
      </c>
      <c r="D8" s="77" t="n">
        <v>101.5</v>
      </c>
      <c r="E8" s="74"/>
    </row>
    <row r="9" customFormat="false" ht="15.75" hidden="false" customHeight="false" outlineLevel="0" collapsed="false">
      <c r="A9" s="75" t="s">
        <v>96</v>
      </c>
      <c r="B9" s="76" t="n">
        <v>44.16</v>
      </c>
      <c r="C9" s="77" t="n">
        <v>0.85</v>
      </c>
      <c r="D9" s="77" t="n">
        <v>43.31</v>
      </c>
      <c r="E9" s="74"/>
    </row>
    <row r="10" customFormat="false" ht="15.75" hidden="false" customHeight="false" outlineLevel="0" collapsed="false">
      <c r="A10" s="72"/>
    </row>
    <row r="12" customFormat="false" ht="87.75" hidden="false" customHeight="true" outlineLevel="0" collapsed="false">
      <c r="A12" s="78" t="s">
        <v>97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customFormat="false" ht="32.25" hidden="false" customHeight="true" outlineLevel="0" collapsed="false">
      <c r="A13" s="79" t="s">
        <v>98</v>
      </c>
      <c r="B13" s="79"/>
      <c r="C13" s="79"/>
      <c r="D13" s="79"/>
    </row>
    <row r="14" customFormat="false" ht="34.5" hidden="false" customHeight="true" outlineLevel="0" collapsed="false">
      <c r="A14" s="80" t="s">
        <v>99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66"/>
      <c r="Q14" s="66"/>
      <c r="R14" s="66"/>
      <c r="S14" s="66"/>
    </row>
    <row r="15" customFormat="false" ht="51.75" hidden="false" customHeight="true" outlineLevel="0" collapsed="false">
      <c r="A15" s="71" t="s">
        <v>100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customFormat="false" ht="15.75" hidden="false" customHeight="false" outlineLevel="0" collapsed="false">
      <c r="A16" s="81"/>
    </row>
    <row r="17" customFormat="false" ht="15.75" hidden="false" customHeight="true" outlineLevel="0" collapsed="false">
      <c r="A17" s="82" t="s">
        <v>69</v>
      </c>
      <c r="B17" s="83" t="s">
        <v>101</v>
      </c>
      <c r="C17" s="84" t="s">
        <v>102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3" t="s">
        <v>103</v>
      </c>
    </row>
    <row r="18" customFormat="false" ht="26.85" hidden="false" customHeight="true" outlineLevel="0" collapsed="false">
      <c r="A18" s="82"/>
      <c r="B18" s="83"/>
      <c r="C18" s="83" t="s">
        <v>104</v>
      </c>
      <c r="D18" s="83"/>
      <c r="E18" s="83"/>
      <c r="F18" s="83" t="s">
        <v>105</v>
      </c>
      <c r="G18" s="83"/>
      <c r="H18" s="83"/>
      <c r="I18" s="83" t="s">
        <v>106</v>
      </c>
      <c r="J18" s="83"/>
      <c r="K18" s="83"/>
      <c r="L18" s="83" t="s">
        <v>107</v>
      </c>
      <c r="M18" s="83"/>
      <c r="N18" s="83"/>
      <c r="O18" s="83"/>
    </row>
    <row r="19" customFormat="false" ht="52.2" hidden="false" customHeight="false" outlineLevel="0" collapsed="false">
      <c r="A19" s="82"/>
      <c r="B19" s="83"/>
      <c r="C19" s="85" t="n">
        <v>2024</v>
      </c>
      <c r="D19" s="86" t="n">
        <v>2025</v>
      </c>
      <c r="E19" s="86" t="s">
        <v>108</v>
      </c>
      <c r="F19" s="85" t="n">
        <v>2024</v>
      </c>
      <c r="G19" s="85" t="n">
        <v>2025</v>
      </c>
      <c r="H19" s="85" t="s">
        <v>108</v>
      </c>
      <c r="I19" s="85" t="n">
        <v>2024</v>
      </c>
      <c r="J19" s="85" t="n">
        <v>2025</v>
      </c>
      <c r="K19" s="85" t="s">
        <v>108</v>
      </c>
      <c r="L19" s="85" t="n">
        <v>2024</v>
      </c>
      <c r="M19" s="85" t="n">
        <v>2025</v>
      </c>
      <c r="N19" s="85" t="s">
        <v>108</v>
      </c>
      <c r="O19" s="83"/>
    </row>
    <row r="20" customFormat="false" ht="15.75" hidden="false" customHeight="false" outlineLevel="0" collapsed="false">
      <c r="A20" s="87" t="n">
        <v>1</v>
      </c>
      <c r="B20" s="85" t="n">
        <v>2</v>
      </c>
      <c r="C20" s="85" t="n">
        <v>3</v>
      </c>
      <c r="D20" s="85" t="n">
        <v>4</v>
      </c>
      <c r="E20" s="85" t="n">
        <v>5</v>
      </c>
      <c r="F20" s="85" t="n">
        <v>6</v>
      </c>
      <c r="G20" s="85" t="n">
        <v>7</v>
      </c>
      <c r="H20" s="85" t="n">
        <v>8</v>
      </c>
      <c r="I20" s="85" t="n">
        <v>9</v>
      </c>
      <c r="J20" s="85" t="n">
        <v>10</v>
      </c>
      <c r="K20" s="85" t="n">
        <v>11</v>
      </c>
      <c r="L20" s="85" t="n">
        <v>12</v>
      </c>
      <c r="M20" s="85" t="n">
        <v>13</v>
      </c>
      <c r="N20" s="85" t="n">
        <v>14</v>
      </c>
      <c r="O20" s="85" t="n">
        <v>18</v>
      </c>
    </row>
    <row r="21" customFormat="false" ht="44.25" hidden="false" customHeight="true" outlineLevel="0" collapsed="false">
      <c r="A21" s="88" t="n">
        <v>1</v>
      </c>
      <c r="B21" s="89" t="s">
        <v>109</v>
      </c>
      <c r="C21" s="90" t="n">
        <v>37</v>
      </c>
      <c r="D21" s="91" t="n">
        <v>12</v>
      </c>
      <c r="E21" s="92" t="n">
        <f aca="false">(D21*100/C21)-100</f>
        <v>-67.5675675675676</v>
      </c>
      <c r="F21" s="90" t="n">
        <v>12</v>
      </c>
      <c r="G21" s="91" t="n">
        <v>4</v>
      </c>
      <c r="H21" s="92" t="n">
        <f aca="false">(G21*100/F21)-100</f>
        <v>-66.6666666666667</v>
      </c>
      <c r="I21" s="90" t="n">
        <v>2</v>
      </c>
      <c r="J21" s="91" t="n">
        <v>4</v>
      </c>
      <c r="K21" s="93" t="n">
        <f aca="false">(J21*100/I21)-100</f>
        <v>100</v>
      </c>
      <c r="L21" s="94" t="n">
        <v>0</v>
      </c>
      <c r="M21" s="95" t="n">
        <v>0</v>
      </c>
      <c r="N21" s="90" t="n">
        <v>0</v>
      </c>
      <c r="O21" s="90" t="n">
        <f aca="false">D21+G21+J21+M21</f>
        <v>20</v>
      </c>
    </row>
    <row r="22" customFormat="false" ht="73.5" hidden="false" customHeight="true" outlineLevel="0" collapsed="false">
      <c r="A22" s="88" t="n">
        <v>2</v>
      </c>
      <c r="B22" s="89" t="s">
        <v>110</v>
      </c>
      <c r="C22" s="90" t="n">
        <v>36</v>
      </c>
      <c r="D22" s="91" t="n">
        <v>12</v>
      </c>
      <c r="E22" s="92" t="n">
        <f aca="false">(D22*100/C22)-100</f>
        <v>-66.6666666666667</v>
      </c>
      <c r="F22" s="90" t="n">
        <v>6</v>
      </c>
      <c r="G22" s="91" t="n">
        <v>3</v>
      </c>
      <c r="H22" s="92" t="n">
        <f aca="false">(G22*100/F22)-100</f>
        <v>-50</v>
      </c>
      <c r="I22" s="90" t="n">
        <v>2</v>
      </c>
      <c r="J22" s="91" t="n">
        <v>4</v>
      </c>
      <c r="K22" s="93" t="n">
        <f aca="false">(J22*100/I22)-100</f>
        <v>100</v>
      </c>
      <c r="L22" s="96" t="n">
        <v>0</v>
      </c>
      <c r="M22" s="97" t="n">
        <v>0</v>
      </c>
      <c r="N22" s="90" t="n">
        <v>0</v>
      </c>
      <c r="O22" s="90" t="n">
        <f aca="false">D22+G22+J22+M22</f>
        <v>19</v>
      </c>
    </row>
    <row r="23" customFormat="false" ht="123" hidden="false" customHeight="true" outlineLevel="0" collapsed="false">
      <c r="A23" s="88" t="n">
        <v>3</v>
      </c>
      <c r="B23" s="89" t="s">
        <v>111</v>
      </c>
      <c r="C23" s="90"/>
      <c r="D23" s="91"/>
      <c r="E23" s="92"/>
      <c r="F23" s="90"/>
      <c r="G23" s="91"/>
      <c r="H23" s="92"/>
      <c r="I23" s="90"/>
      <c r="J23" s="91"/>
      <c r="K23" s="93"/>
      <c r="L23" s="96"/>
      <c r="M23" s="97"/>
      <c r="N23" s="90"/>
      <c r="O23" s="90" t="n">
        <v>0</v>
      </c>
    </row>
    <row r="24" customFormat="false" ht="15.75" hidden="false" customHeight="false" outlineLevel="0" collapsed="false">
      <c r="A24" s="88" t="s">
        <v>38</v>
      </c>
      <c r="B24" s="89" t="s">
        <v>112</v>
      </c>
      <c r="C24" s="90"/>
      <c r="D24" s="91"/>
      <c r="E24" s="92"/>
      <c r="F24" s="90"/>
      <c r="G24" s="91"/>
      <c r="H24" s="92"/>
      <c r="I24" s="90"/>
      <c r="J24" s="91"/>
      <c r="K24" s="93"/>
      <c r="L24" s="96"/>
      <c r="M24" s="97"/>
      <c r="N24" s="90"/>
      <c r="O24" s="90"/>
    </row>
    <row r="25" customFormat="false" ht="15.75" hidden="false" customHeight="false" outlineLevel="0" collapsed="false">
      <c r="A25" s="88" t="s">
        <v>40</v>
      </c>
      <c r="B25" s="89" t="s">
        <v>113</v>
      </c>
      <c r="C25" s="90"/>
      <c r="D25" s="91"/>
      <c r="E25" s="92"/>
      <c r="F25" s="90"/>
      <c r="G25" s="91"/>
      <c r="H25" s="92"/>
      <c r="I25" s="90"/>
      <c r="J25" s="91"/>
      <c r="K25" s="93"/>
      <c r="L25" s="96"/>
      <c r="M25" s="97"/>
      <c r="N25" s="90"/>
      <c r="O25" s="90"/>
    </row>
    <row r="26" customFormat="false" ht="78" hidden="false" customHeight="true" outlineLevel="0" collapsed="false">
      <c r="A26" s="88" t="n">
        <v>4</v>
      </c>
      <c r="B26" s="89" t="s">
        <v>114</v>
      </c>
      <c r="C26" s="90" t="n">
        <v>15</v>
      </c>
      <c r="D26" s="91" t="n">
        <v>15</v>
      </c>
      <c r="E26" s="92" t="n">
        <f aca="false">(D26*100/C26)-100</f>
        <v>0</v>
      </c>
      <c r="F26" s="90" t="n">
        <v>15</v>
      </c>
      <c r="G26" s="91" t="n">
        <v>15</v>
      </c>
      <c r="H26" s="92" t="n">
        <f aca="false">(G26*100/F26)-100</f>
        <v>0</v>
      </c>
      <c r="I26" s="90" t="n">
        <v>0</v>
      </c>
      <c r="J26" s="91" t="n">
        <v>0</v>
      </c>
      <c r="K26" s="93"/>
      <c r="L26" s="96" t="n">
        <v>15</v>
      </c>
      <c r="M26" s="97" t="n">
        <v>0</v>
      </c>
      <c r="N26" s="90" t="n">
        <v>0</v>
      </c>
      <c r="O26" s="90" t="n">
        <v>15</v>
      </c>
    </row>
    <row r="27" customFormat="false" ht="57" hidden="false" customHeight="true" outlineLevel="0" collapsed="false">
      <c r="A27" s="88" t="n">
        <v>5</v>
      </c>
      <c r="B27" s="89" t="s">
        <v>115</v>
      </c>
      <c r="C27" s="90" t="n">
        <v>36</v>
      </c>
      <c r="D27" s="91" t="n">
        <v>12</v>
      </c>
      <c r="E27" s="92" t="n">
        <f aca="false">(D27*100/C27)-100</f>
        <v>-66.6666666666667</v>
      </c>
      <c r="F27" s="90" t="n">
        <v>6</v>
      </c>
      <c r="G27" s="91" t="n">
        <v>3</v>
      </c>
      <c r="H27" s="92" t="n">
        <f aca="false">(G27*100/F27)-100</f>
        <v>-50</v>
      </c>
      <c r="I27" s="90" t="n">
        <v>2</v>
      </c>
      <c r="J27" s="91" t="n">
        <v>4</v>
      </c>
      <c r="K27" s="93" t="n">
        <f aca="false">(J27*100/I27)-100</f>
        <v>100</v>
      </c>
      <c r="L27" s="96" t="n">
        <v>0</v>
      </c>
      <c r="M27" s="97" t="n">
        <v>0</v>
      </c>
      <c r="N27" s="90" t="n">
        <v>0</v>
      </c>
      <c r="O27" s="90" t="n">
        <f aca="false">D27+G27+J27+M27</f>
        <v>19</v>
      </c>
    </row>
    <row r="28" customFormat="false" ht="63.75" hidden="false" customHeight="true" outlineLevel="0" collapsed="false">
      <c r="A28" s="88" t="n">
        <v>6</v>
      </c>
      <c r="B28" s="89" t="s">
        <v>116</v>
      </c>
      <c r="C28" s="90" t="n">
        <v>32</v>
      </c>
      <c r="D28" s="91" t="n">
        <v>12</v>
      </c>
      <c r="E28" s="92" t="n">
        <f aca="false">(D28*100/C28)-100</f>
        <v>-62.5</v>
      </c>
      <c r="F28" s="90" t="n">
        <v>7</v>
      </c>
      <c r="G28" s="91" t="n">
        <v>3</v>
      </c>
      <c r="H28" s="92" t="n">
        <f aca="false">(G28*100/F28)-100</f>
        <v>-57.1428571428571</v>
      </c>
      <c r="I28" s="90" t="n">
        <v>0</v>
      </c>
      <c r="J28" s="91" t="n">
        <v>1</v>
      </c>
      <c r="K28" s="93" t="n">
        <v>100</v>
      </c>
      <c r="L28" s="96" t="n">
        <v>2</v>
      </c>
      <c r="M28" s="97" t="n">
        <v>0</v>
      </c>
      <c r="N28" s="90" t="n">
        <f aca="false">(M28*100/L28)-100</f>
        <v>-100</v>
      </c>
      <c r="O28" s="90" t="n">
        <f aca="false">D28+G28+J28+M28</f>
        <v>16</v>
      </c>
    </row>
    <row r="29" customFormat="false" ht="114" hidden="false" customHeight="true" outlineLevel="0" collapsed="false">
      <c r="A29" s="88" t="n">
        <v>7</v>
      </c>
      <c r="B29" s="89" t="s">
        <v>117</v>
      </c>
      <c r="C29" s="89"/>
      <c r="D29" s="98"/>
      <c r="E29" s="92"/>
      <c r="F29" s="89"/>
      <c r="G29" s="98"/>
      <c r="H29" s="92"/>
      <c r="I29" s="89"/>
      <c r="J29" s="98"/>
      <c r="K29" s="89"/>
      <c r="L29" s="99"/>
      <c r="M29" s="100"/>
      <c r="N29" s="90"/>
      <c r="O29" s="89" t="n">
        <f aca="false">D29+G29+J29+M29</f>
        <v>0</v>
      </c>
    </row>
    <row r="30" customFormat="false" ht="15.75" hidden="false" customHeight="false" outlineLevel="0" collapsed="false">
      <c r="A30" s="88" t="s">
        <v>118</v>
      </c>
      <c r="B30" s="89" t="s">
        <v>112</v>
      </c>
      <c r="C30" s="89"/>
      <c r="D30" s="98"/>
      <c r="E30" s="92"/>
      <c r="F30" s="89"/>
      <c r="G30" s="98"/>
      <c r="H30" s="92"/>
      <c r="I30" s="89"/>
      <c r="J30" s="98"/>
      <c r="K30" s="89"/>
      <c r="L30" s="99"/>
      <c r="M30" s="100"/>
      <c r="N30" s="90"/>
      <c r="O30" s="89" t="n">
        <f aca="false">D30+G30+J30+M30</f>
        <v>0</v>
      </c>
    </row>
    <row r="31" customFormat="false" ht="15.75" hidden="false" customHeight="false" outlineLevel="0" collapsed="false">
      <c r="A31" s="88" t="s">
        <v>119</v>
      </c>
      <c r="B31" s="89" t="s">
        <v>120</v>
      </c>
      <c r="C31" s="89"/>
      <c r="D31" s="98"/>
      <c r="E31" s="92"/>
      <c r="F31" s="89"/>
      <c r="G31" s="98"/>
      <c r="H31" s="92"/>
      <c r="I31" s="89"/>
      <c r="J31" s="98"/>
      <c r="K31" s="89"/>
      <c r="L31" s="99"/>
      <c r="M31" s="100"/>
      <c r="N31" s="90"/>
      <c r="O31" s="89" t="n">
        <f aca="false">D31+G31+J31+M31</f>
        <v>0</v>
      </c>
    </row>
    <row r="32" customFormat="false" ht="39.55" hidden="false" customHeight="false" outlineLevel="0" collapsed="false">
      <c r="A32" s="88" t="n">
        <v>8</v>
      </c>
      <c r="B32" s="89" t="s">
        <v>121</v>
      </c>
      <c r="C32" s="90" t="n">
        <v>52</v>
      </c>
      <c r="D32" s="91" t="n">
        <v>47</v>
      </c>
      <c r="E32" s="92" t="n">
        <f aca="false">(D32*100/C32)-100</f>
        <v>-9.61538461538461</v>
      </c>
      <c r="F32" s="90" t="n">
        <v>106</v>
      </c>
      <c r="G32" s="91" t="n">
        <v>180</v>
      </c>
      <c r="H32" s="92" t="n">
        <f aca="false">(G32*100/F32)-100</f>
        <v>69.811320754717</v>
      </c>
      <c r="I32" s="90" t="n">
        <v>0</v>
      </c>
      <c r="J32" s="91" t="n">
        <v>115</v>
      </c>
      <c r="K32" s="92" t="n">
        <v>100</v>
      </c>
      <c r="L32" s="101" t="n">
        <v>179</v>
      </c>
      <c r="M32" s="102" t="n">
        <v>0</v>
      </c>
      <c r="N32" s="103" t="n">
        <f aca="false">(M32*100/L32)-100</f>
        <v>-100</v>
      </c>
      <c r="O32" s="89" t="n">
        <v>67</v>
      </c>
    </row>
    <row r="33" customFormat="false" ht="87" hidden="false" customHeight="true" outlineLevel="0" collapsed="false">
      <c r="A33" s="78" t="s">
        <v>122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  <row r="34" customFormat="false" ht="36" hidden="false" customHeight="true" outlineLevel="0" collapsed="false">
      <c r="A34" s="67" t="s">
        <v>123</v>
      </c>
      <c r="G34" s="104" t="s">
        <v>124</v>
      </c>
    </row>
    <row r="37" customFormat="false" ht="164.25" hidden="false" customHeight="true" outlineLevel="0" collapsed="false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105"/>
      <c r="N37" s="69"/>
      <c r="O37" s="70"/>
      <c r="P37" s="69"/>
      <c r="Q37" s="69"/>
      <c r="R37" s="69"/>
      <c r="S37" s="69"/>
    </row>
  </sheetData>
  <mergeCells count="20">
    <mergeCell ref="A1:O1"/>
    <mergeCell ref="A2:O2"/>
    <mergeCell ref="A4:A5"/>
    <mergeCell ref="B4:B5"/>
    <mergeCell ref="C4:C5"/>
    <mergeCell ref="D4:D5"/>
    <mergeCell ref="A12:O12"/>
    <mergeCell ref="A13:D13"/>
    <mergeCell ref="A14:O14"/>
    <mergeCell ref="A15:O15"/>
    <mergeCell ref="A17:A19"/>
    <mergeCell ref="B17:B19"/>
    <mergeCell ref="C17:N17"/>
    <mergeCell ref="O17:O19"/>
    <mergeCell ref="C18:E18"/>
    <mergeCell ref="F18:H18"/>
    <mergeCell ref="I18:K18"/>
    <mergeCell ref="L18:N18"/>
    <mergeCell ref="A33:O33"/>
    <mergeCell ref="A37:L37"/>
  </mergeCells>
  <hyperlinks>
    <hyperlink ref="G34" r:id="rId1" display="www.rosseti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4"/>
  <sheetViews>
    <sheetView showFormulas="false" showGridLines="true" showRowColHeaders="true" showZeros="true" rightToLeft="false" tabSelected="false" showOutlineSymbols="true" defaultGridColor="true" view="pageBreakPreview" topLeftCell="A46" colorId="64" zoomScale="75" zoomScaleNormal="70" zoomScalePageLayoutView="75" workbookViewId="0">
      <selection pane="topLeft" activeCell="B54" activeCellId="1" sqref="C23:C25 B54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" width="25.85"/>
    <col collapsed="false" customWidth="true" hidden="false" outlineLevel="0" max="5" min="3" style="1" width="13.15"/>
    <col collapsed="false" customWidth="true" hidden="false" outlineLevel="0" max="7" min="6" style="1" width="12.29"/>
    <col collapsed="false" customWidth="true" hidden="false" outlineLevel="0" max="8" min="8" style="1" width="13.86"/>
    <col collapsed="false" customWidth="true" hidden="false" outlineLevel="0" max="11" min="11" style="1" width="12.71"/>
    <col collapsed="false" customWidth="true" hidden="false" outlineLevel="0" max="13" min="12" style="1" width="14.86"/>
    <col collapsed="false" customWidth="true" hidden="false" outlineLevel="0" max="14" min="14" style="1" width="16.14"/>
    <col collapsed="false" customWidth="true" hidden="false" outlineLevel="0" max="16" min="15" style="1" width="14.86"/>
    <col collapsed="false" customWidth="true" hidden="false" outlineLevel="0" max="17" min="17" style="1" width="17"/>
  </cols>
  <sheetData>
    <row r="1" customFormat="false" ht="19.7" hidden="false" customHeight="false" outlineLevel="0" collapsed="false">
      <c r="A1" s="2" t="s">
        <v>125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97.5" hidden="false" customHeight="true" outlineLevel="0" collapsed="false">
      <c r="A2" s="19" t="s">
        <v>126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4" customFormat="false" ht="15" hidden="false" customHeight="true" outlineLevel="0" collapsed="false">
      <c r="A4" s="56" t="s">
        <v>69</v>
      </c>
      <c r="B4" s="56" t="s">
        <v>127</v>
      </c>
      <c r="C4" s="56" t="s">
        <v>128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customFormat="false" ht="51" hidden="false" customHeight="true" outlineLevel="0" collapsed="false">
      <c r="A5" s="56"/>
      <c r="B5" s="56"/>
      <c r="C5" s="56" t="s">
        <v>129</v>
      </c>
      <c r="D5" s="56"/>
      <c r="E5" s="56"/>
      <c r="F5" s="56" t="s">
        <v>130</v>
      </c>
      <c r="G5" s="56"/>
      <c r="H5" s="56"/>
      <c r="I5" s="56" t="s">
        <v>131</v>
      </c>
      <c r="J5" s="56"/>
      <c r="K5" s="56"/>
      <c r="L5" s="56" t="s">
        <v>132</v>
      </c>
      <c r="M5" s="56"/>
      <c r="N5" s="56"/>
      <c r="O5" s="56" t="s">
        <v>133</v>
      </c>
      <c r="P5" s="56"/>
      <c r="Q5" s="56"/>
    </row>
    <row r="6" customFormat="false" ht="52.2" hidden="false" customHeight="false" outlineLevel="0" collapsed="false">
      <c r="A6" s="56"/>
      <c r="B6" s="56"/>
      <c r="C6" s="56" t="n">
        <v>2024</v>
      </c>
      <c r="D6" s="56" t="n">
        <v>2025</v>
      </c>
      <c r="E6" s="56" t="s">
        <v>108</v>
      </c>
      <c r="F6" s="56" t="n">
        <v>2024</v>
      </c>
      <c r="G6" s="56" t="n">
        <v>2025</v>
      </c>
      <c r="H6" s="56" t="s">
        <v>108</v>
      </c>
      <c r="I6" s="56" t="n">
        <v>2024</v>
      </c>
      <c r="J6" s="56" t="n">
        <v>2025</v>
      </c>
      <c r="K6" s="56" t="s">
        <v>108</v>
      </c>
      <c r="L6" s="56" t="n">
        <v>2023</v>
      </c>
      <c r="M6" s="56" t="n">
        <v>2024</v>
      </c>
      <c r="N6" s="56" t="s">
        <v>108</v>
      </c>
      <c r="O6" s="56" t="n">
        <v>2022</v>
      </c>
      <c r="P6" s="56" t="n">
        <v>2023</v>
      </c>
      <c r="Q6" s="56" t="s">
        <v>108</v>
      </c>
    </row>
    <row r="7" customFormat="false" ht="15" hidden="false" customHeight="false" outlineLevel="0" collapsed="false">
      <c r="A7" s="56" t="n">
        <v>1</v>
      </c>
      <c r="B7" s="56" t="n">
        <v>2</v>
      </c>
      <c r="C7" s="56" t="n">
        <v>3</v>
      </c>
      <c r="D7" s="56" t="n">
        <v>4</v>
      </c>
      <c r="E7" s="56" t="n">
        <v>5</v>
      </c>
      <c r="F7" s="56" t="n">
        <v>6</v>
      </c>
      <c r="G7" s="56" t="n">
        <v>7</v>
      </c>
      <c r="H7" s="56" t="n">
        <v>8</v>
      </c>
      <c r="I7" s="56" t="n">
        <v>9</v>
      </c>
      <c r="J7" s="56" t="n">
        <v>10</v>
      </c>
      <c r="K7" s="56" t="n">
        <v>11</v>
      </c>
      <c r="L7" s="56" t="n">
        <v>12</v>
      </c>
      <c r="M7" s="56" t="n">
        <v>13</v>
      </c>
      <c r="N7" s="56" t="n">
        <v>14</v>
      </c>
      <c r="O7" s="56" t="n">
        <v>15</v>
      </c>
      <c r="P7" s="56" t="n">
        <v>16</v>
      </c>
      <c r="Q7" s="56" t="n">
        <v>17</v>
      </c>
    </row>
    <row r="8" customFormat="false" ht="39.55" hidden="false" customHeight="false" outlineLevel="0" collapsed="false">
      <c r="A8" s="106" t="n">
        <v>1</v>
      </c>
      <c r="B8" s="57" t="s">
        <v>134</v>
      </c>
      <c r="C8" s="107" t="n">
        <v>0</v>
      </c>
      <c r="D8" s="107" t="n">
        <v>0</v>
      </c>
      <c r="E8" s="108" t="n">
        <v>100</v>
      </c>
      <c r="F8" s="57" t="n">
        <v>0</v>
      </c>
      <c r="G8" s="57" t="n">
        <v>0</v>
      </c>
      <c r="H8" s="57" t="n">
        <v>0</v>
      </c>
      <c r="I8" s="57" t="n">
        <v>45</v>
      </c>
      <c r="J8" s="57" t="n">
        <v>20</v>
      </c>
      <c r="K8" s="109" t="n">
        <f aca="false">J8/I8-1</f>
        <v>-0.555555555555556</v>
      </c>
      <c r="L8" s="57" t="n">
        <v>0</v>
      </c>
      <c r="M8" s="57" t="n">
        <v>0</v>
      </c>
      <c r="N8" s="57" t="n">
        <v>0</v>
      </c>
      <c r="O8" s="57" t="n">
        <v>0</v>
      </c>
      <c r="P8" s="57" t="n">
        <v>0</v>
      </c>
      <c r="Q8" s="57" t="n">
        <v>0</v>
      </c>
    </row>
    <row r="9" customFormat="false" ht="39.55" hidden="false" customHeight="false" outlineLevel="0" collapsed="false">
      <c r="A9" s="106" t="s">
        <v>7</v>
      </c>
      <c r="B9" s="57" t="s">
        <v>135</v>
      </c>
      <c r="C9" s="107"/>
      <c r="D9" s="107"/>
      <c r="E9" s="57"/>
      <c r="F9" s="57" t="n">
        <v>0</v>
      </c>
      <c r="G9" s="57" t="n">
        <v>0</v>
      </c>
      <c r="H9" s="57" t="n">
        <v>0</v>
      </c>
      <c r="I9" s="57" t="n">
        <v>0</v>
      </c>
      <c r="J9" s="57" t="n">
        <v>0</v>
      </c>
      <c r="K9" s="57" t="n">
        <v>0</v>
      </c>
      <c r="L9" s="57" t="n">
        <v>0</v>
      </c>
      <c r="M9" s="57" t="n">
        <v>0</v>
      </c>
      <c r="N9" s="57" t="n">
        <v>0</v>
      </c>
      <c r="O9" s="57" t="n">
        <v>0</v>
      </c>
      <c r="P9" s="57" t="n">
        <v>0</v>
      </c>
      <c r="Q9" s="57" t="n">
        <v>0</v>
      </c>
    </row>
    <row r="10" customFormat="false" ht="39.55" hidden="false" customHeight="false" outlineLevel="0" collapsed="false">
      <c r="A10" s="106" t="s">
        <v>9</v>
      </c>
      <c r="B10" s="57" t="s">
        <v>136</v>
      </c>
      <c r="C10" s="107" t="n">
        <v>1</v>
      </c>
      <c r="D10" s="107" t="n">
        <v>0</v>
      </c>
      <c r="E10" s="108" t="n">
        <v>100</v>
      </c>
      <c r="F10" s="57" t="n">
        <v>0</v>
      </c>
      <c r="G10" s="57" t="n">
        <v>0</v>
      </c>
      <c r="H10" s="57" t="n">
        <v>0</v>
      </c>
      <c r="I10" s="57" t="n">
        <v>44</v>
      </c>
      <c r="J10" s="57" t="n">
        <f aca="false">J8</f>
        <v>20</v>
      </c>
      <c r="K10" s="109" t="n">
        <f aca="false">K8</f>
        <v>-0.555555555555556</v>
      </c>
      <c r="L10" s="57" t="n">
        <v>0</v>
      </c>
      <c r="M10" s="57" t="n">
        <v>0</v>
      </c>
      <c r="N10" s="57" t="n">
        <v>0</v>
      </c>
      <c r="O10" s="57" t="n">
        <v>0</v>
      </c>
      <c r="P10" s="57" t="n">
        <v>0</v>
      </c>
      <c r="Q10" s="57" t="n">
        <v>0</v>
      </c>
    </row>
    <row r="11" customFormat="false" ht="26.85" hidden="false" customHeight="false" outlineLevel="0" collapsed="false">
      <c r="A11" s="106" t="s">
        <v>11</v>
      </c>
      <c r="B11" s="57" t="s">
        <v>137</v>
      </c>
      <c r="C11" s="107" t="n">
        <v>0</v>
      </c>
      <c r="D11" s="107" t="n">
        <v>0</v>
      </c>
      <c r="E11" s="57" t="n">
        <v>0</v>
      </c>
      <c r="F11" s="57" t="n">
        <v>0</v>
      </c>
      <c r="G11" s="57" t="n">
        <v>0</v>
      </c>
      <c r="H11" s="57" t="n">
        <v>0</v>
      </c>
      <c r="I11" s="57" t="n">
        <v>0</v>
      </c>
      <c r="J11" s="57" t="n">
        <v>0</v>
      </c>
      <c r="K11" s="57" t="n">
        <v>0</v>
      </c>
      <c r="L11" s="57" t="n">
        <v>0</v>
      </c>
      <c r="M11" s="57" t="n">
        <v>0</v>
      </c>
      <c r="N11" s="57" t="n">
        <v>0</v>
      </c>
      <c r="O11" s="57" t="n">
        <v>0</v>
      </c>
      <c r="P11" s="57" t="n">
        <v>0</v>
      </c>
      <c r="Q11" s="57" t="n">
        <v>0</v>
      </c>
    </row>
    <row r="12" customFormat="false" ht="15" hidden="false" customHeight="false" outlineLevel="0" collapsed="false">
      <c r="A12" s="106" t="s">
        <v>13</v>
      </c>
      <c r="B12" s="57" t="s">
        <v>138</v>
      </c>
      <c r="C12" s="107" t="n">
        <v>0</v>
      </c>
      <c r="D12" s="107" t="n">
        <v>0</v>
      </c>
      <c r="E12" s="57" t="n">
        <v>0</v>
      </c>
      <c r="F12" s="57" t="n">
        <v>0</v>
      </c>
      <c r="G12" s="57" t="n">
        <v>0</v>
      </c>
      <c r="H12" s="57" t="n">
        <v>0</v>
      </c>
      <c r="I12" s="57" t="n">
        <v>0</v>
      </c>
      <c r="J12" s="57" t="n">
        <v>0</v>
      </c>
      <c r="K12" s="57" t="n">
        <v>0</v>
      </c>
      <c r="L12" s="57" t="n">
        <v>0</v>
      </c>
      <c r="M12" s="57" t="n">
        <v>0</v>
      </c>
      <c r="N12" s="57" t="n">
        <v>0</v>
      </c>
      <c r="O12" s="57" t="n">
        <v>0</v>
      </c>
      <c r="P12" s="57" t="n">
        <v>0</v>
      </c>
      <c r="Q12" s="57" t="n">
        <v>0</v>
      </c>
    </row>
    <row r="13" customFormat="false" ht="39.55" hidden="false" customHeight="false" outlineLevel="0" collapsed="false">
      <c r="A13" s="106" t="s">
        <v>139</v>
      </c>
      <c r="B13" s="57" t="s">
        <v>140</v>
      </c>
      <c r="C13" s="107" t="n">
        <v>0</v>
      </c>
      <c r="D13" s="107" t="n">
        <v>0</v>
      </c>
      <c r="E13" s="57" t="n">
        <v>0</v>
      </c>
      <c r="F13" s="57" t="n">
        <v>0</v>
      </c>
      <c r="G13" s="57" t="n">
        <v>0</v>
      </c>
      <c r="H13" s="57" t="n">
        <v>0</v>
      </c>
      <c r="I13" s="57" t="n">
        <v>0</v>
      </c>
      <c r="J13" s="57" t="n">
        <v>0</v>
      </c>
      <c r="K13" s="57" t="n">
        <v>0</v>
      </c>
      <c r="L13" s="57" t="n">
        <v>0</v>
      </c>
      <c r="M13" s="57" t="n">
        <v>0</v>
      </c>
      <c r="N13" s="57" t="n">
        <v>0</v>
      </c>
      <c r="O13" s="57" t="n">
        <v>0</v>
      </c>
      <c r="P13" s="57" t="n">
        <v>0</v>
      </c>
      <c r="Q13" s="57" t="n">
        <v>0</v>
      </c>
    </row>
    <row r="14" customFormat="false" ht="15" hidden="false" customHeight="false" outlineLevel="0" collapsed="false">
      <c r="A14" s="106" t="s">
        <v>141</v>
      </c>
      <c r="B14" s="57" t="s">
        <v>142</v>
      </c>
      <c r="C14" s="107" t="n">
        <v>0</v>
      </c>
      <c r="D14" s="107" t="n">
        <v>0</v>
      </c>
      <c r="E14" s="57" t="n">
        <v>0</v>
      </c>
      <c r="F14" s="57" t="n">
        <v>0</v>
      </c>
      <c r="G14" s="57" t="n">
        <v>0</v>
      </c>
      <c r="H14" s="57" t="n">
        <v>0</v>
      </c>
      <c r="I14" s="57" t="n">
        <v>0</v>
      </c>
      <c r="J14" s="57" t="n">
        <v>0</v>
      </c>
      <c r="K14" s="57" t="n">
        <v>0</v>
      </c>
      <c r="L14" s="57" t="n">
        <v>0</v>
      </c>
      <c r="M14" s="57" t="n">
        <v>0</v>
      </c>
      <c r="N14" s="57" t="n">
        <v>0</v>
      </c>
      <c r="O14" s="57" t="n">
        <v>0</v>
      </c>
      <c r="P14" s="57" t="n">
        <v>0</v>
      </c>
      <c r="Q14" s="57" t="n">
        <v>0</v>
      </c>
    </row>
    <row r="15" customFormat="false" ht="15" hidden="false" customHeight="false" outlineLevel="0" collapsed="false">
      <c r="A15" s="106" t="n">
        <v>2</v>
      </c>
      <c r="B15" s="57" t="s">
        <v>143</v>
      </c>
      <c r="C15" s="107" t="n">
        <v>0</v>
      </c>
      <c r="D15" s="107" t="n">
        <v>0</v>
      </c>
      <c r="E15" s="57" t="n">
        <v>0</v>
      </c>
      <c r="F15" s="57" t="n">
        <v>0</v>
      </c>
      <c r="G15" s="57" t="n">
        <v>0</v>
      </c>
      <c r="H15" s="57" t="n">
        <v>0</v>
      </c>
      <c r="I15" s="57" t="n">
        <v>0</v>
      </c>
      <c r="J15" s="57" t="n">
        <v>0</v>
      </c>
      <c r="K15" s="57" t="n">
        <v>0</v>
      </c>
      <c r="L15" s="57" t="n">
        <v>0</v>
      </c>
      <c r="M15" s="57" t="n">
        <v>0</v>
      </c>
      <c r="N15" s="57" t="n">
        <v>0</v>
      </c>
      <c r="O15" s="57" t="n">
        <v>0</v>
      </c>
      <c r="P15" s="57" t="n">
        <v>0</v>
      </c>
      <c r="Q15" s="57" t="n">
        <v>0</v>
      </c>
    </row>
    <row r="16" customFormat="false" ht="39.55" hidden="false" customHeight="false" outlineLevel="0" collapsed="false">
      <c r="A16" s="106" t="s">
        <v>21</v>
      </c>
      <c r="B16" s="57" t="s">
        <v>144</v>
      </c>
      <c r="C16" s="107" t="n">
        <v>0</v>
      </c>
      <c r="D16" s="107" t="n">
        <v>0</v>
      </c>
      <c r="E16" s="57" t="n">
        <v>0</v>
      </c>
      <c r="F16" s="57" t="n">
        <v>0</v>
      </c>
      <c r="G16" s="57" t="n">
        <v>0</v>
      </c>
      <c r="H16" s="57" t="n">
        <v>0</v>
      </c>
      <c r="I16" s="57" t="n">
        <v>0</v>
      </c>
      <c r="J16" s="57" t="n">
        <v>0</v>
      </c>
      <c r="K16" s="57" t="n">
        <v>0</v>
      </c>
      <c r="L16" s="57" t="n">
        <v>0</v>
      </c>
      <c r="M16" s="57" t="n">
        <v>0</v>
      </c>
      <c r="N16" s="57" t="n">
        <v>0</v>
      </c>
      <c r="O16" s="57" t="n">
        <v>0</v>
      </c>
      <c r="P16" s="57" t="n">
        <v>0</v>
      </c>
      <c r="Q16" s="57" t="n">
        <v>0</v>
      </c>
    </row>
    <row r="17" customFormat="false" ht="39.55" hidden="false" customHeight="false" outlineLevel="0" collapsed="false">
      <c r="A17" s="106" t="s">
        <v>23</v>
      </c>
      <c r="B17" s="57" t="s">
        <v>145</v>
      </c>
      <c r="C17" s="107" t="n">
        <v>0</v>
      </c>
      <c r="D17" s="107" t="n">
        <v>0</v>
      </c>
      <c r="E17" s="57" t="n">
        <v>0</v>
      </c>
      <c r="F17" s="57" t="n">
        <v>0</v>
      </c>
      <c r="G17" s="57" t="n">
        <v>0</v>
      </c>
      <c r="H17" s="57" t="n">
        <v>0</v>
      </c>
      <c r="I17" s="57" t="n">
        <v>0</v>
      </c>
      <c r="J17" s="57" t="n">
        <v>0</v>
      </c>
      <c r="K17" s="57" t="n">
        <v>0</v>
      </c>
      <c r="L17" s="57" t="n">
        <v>0</v>
      </c>
      <c r="M17" s="57" t="n">
        <v>0</v>
      </c>
      <c r="N17" s="57" t="n">
        <v>0</v>
      </c>
      <c r="O17" s="57" t="n">
        <v>0</v>
      </c>
      <c r="P17" s="57" t="n">
        <v>0</v>
      </c>
      <c r="Q17" s="57" t="n">
        <v>0</v>
      </c>
    </row>
    <row r="18" customFormat="false" ht="26.85" hidden="false" customHeight="false" outlineLevel="0" collapsed="false">
      <c r="A18" s="106" t="s">
        <v>25</v>
      </c>
      <c r="B18" s="57" t="s">
        <v>146</v>
      </c>
      <c r="C18" s="107" t="n">
        <v>0</v>
      </c>
      <c r="D18" s="107" t="n">
        <v>0</v>
      </c>
      <c r="E18" s="57" t="n">
        <v>0</v>
      </c>
      <c r="F18" s="57" t="n">
        <v>0</v>
      </c>
      <c r="G18" s="57" t="n">
        <v>0</v>
      </c>
      <c r="H18" s="57" t="n">
        <v>0</v>
      </c>
      <c r="I18" s="57" t="n">
        <v>0</v>
      </c>
      <c r="J18" s="57" t="n">
        <v>0</v>
      </c>
      <c r="K18" s="57" t="n">
        <v>0</v>
      </c>
      <c r="L18" s="57" t="n">
        <v>0</v>
      </c>
      <c r="M18" s="57" t="n">
        <v>0</v>
      </c>
      <c r="N18" s="57" t="n">
        <v>0</v>
      </c>
      <c r="O18" s="57" t="n">
        <v>0</v>
      </c>
      <c r="P18" s="57" t="n">
        <v>0</v>
      </c>
      <c r="Q18" s="57" t="n">
        <v>0</v>
      </c>
    </row>
    <row r="19" customFormat="false" ht="39.55" hidden="false" customHeight="false" outlineLevel="0" collapsed="false">
      <c r="A19" s="106" t="s">
        <v>57</v>
      </c>
      <c r="B19" s="57" t="s">
        <v>136</v>
      </c>
      <c r="C19" s="107" t="n">
        <v>0</v>
      </c>
      <c r="D19" s="107" t="n">
        <v>0</v>
      </c>
      <c r="E19" s="57" t="n">
        <v>0</v>
      </c>
      <c r="F19" s="57" t="n">
        <v>0</v>
      </c>
      <c r="G19" s="57" t="n">
        <v>0</v>
      </c>
      <c r="H19" s="57" t="n">
        <v>0</v>
      </c>
      <c r="I19" s="57" t="n">
        <v>0</v>
      </c>
      <c r="J19" s="57" t="n">
        <v>0</v>
      </c>
      <c r="K19" s="57" t="n">
        <v>0</v>
      </c>
      <c r="L19" s="57" t="n">
        <v>0</v>
      </c>
      <c r="M19" s="57" t="n">
        <v>0</v>
      </c>
      <c r="N19" s="57" t="n">
        <v>0</v>
      </c>
      <c r="O19" s="57" t="n">
        <v>0</v>
      </c>
      <c r="P19" s="57" t="n">
        <v>0</v>
      </c>
      <c r="Q19" s="57" t="n">
        <v>0</v>
      </c>
    </row>
    <row r="20" customFormat="false" ht="26.85" hidden="false" customHeight="false" outlineLevel="0" collapsed="false">
      <c r="A20" s="106" t="s">
        <v>147</v>
      </c>
      <c r="B20" s="57" t="s">
        <v>137</v>
      </c>
      <c r="C20" s="107" t="n">
        <v>0</v>
      </c>
      <c r="D20" s="107" t="n">
        <v>0</v>
      </c>
      <c r="E20" s="57" t="n">
        <v>0</v>
      </c>
      <c r="F20" s="57" t="n">
        <v>0</v>
      </c>
      <c r="G20" s="57" t="n">
        <v>0</v>
      </c>
      <c r="H20" s="57" t="n">
        <v>0</v>
      </c>
      <c r="I20" s="57" t="n">
        <v>0</v>
      </c>
      <c r="J20" s="57" t="n">
        <v>0</v>
      </c>
      <c r="K20" s="57" t="n">
        <v>0</v>
      </c>
      <c r="L20" s="57" t="n">
        <v>0</v>
      </c>
      <c r="M20" s="57" t="n">
        <v>0</v>
      </c>
      <c r="N20" s="57" t="n">
        <v>0</v>
      </c>
      <c r="O20" s="57" t="n">
        <v>0</v>
      </c>
      <c r="P20" s="57" t="n">
        <v>0</v>
      </c>
      <c r="Q20" s="57" t="n">
        <v>0</v>
      </c>
    </row>
    <row r="21" customFormat="false" ht="15" hidden="false" customHeight="false" outlineLevel="0" collapsed="false">
      <c r="A21" s="106" t="s">
        <v>148</v>
      </c>
      <c r="B21" s="57" t="s">
        <v>138</v>
      </c>
      <c r="C21" s="107" t="n">
        <v>0</v>
      </c>
      <c r="D21" s="107" t="n">
        <v>0</v>
      </c>
      <c r="E21" s="57" t="n">
        <v>0</v>
      </c>
      <c r="F21" s="57" t="n">
        <v>0</v>
      </c>
      <c r="G21" s="57" t="n">
        <v>0</v>
      </c>
      <c r="H21" s="57" t="n">
        <v>0</v>
      </c>
      <c r="I21" s="57" t="n">
        <v>0</v>
      </c>
      <c r="J21" s="57" t="n">
        <v>0</v>
      </c>
      <c r="K21" s="57" t="n">
        <v>0</v>
      </c>
      <c r="L21" s="57" t="n">
        <v>0</v>
      </c>
      <c r="M21" s="57" t="n">
        <v>0</v>
      </c>
      <c r="N21" s="57" t="n">
        <v>0</v>
      </c>
      <c r="O21" s="57" t="n">
        <v>0</v>
      </c>
      <c r="P21" s="57" t="n">
        <v>0</v>
      </c>
      <c r="Q21" s="57" t="n">
        <v>0</v>
      </c>
    </row>
    <row r="22" customFormat="false" ht="52.2" hidden="false" customHeight="false" outlineLevel="0" collapsed="false">
      <c r="A22" s="106" t="s">
        <v>149</v>
      </c>
      <c r="B22" s="57" t="s">
        <v>150</v>
      </c>
      <c r="C22" s="107" t="n">
        <v>0</v>
      </c>
      <c r="D22" s="107" t="n">
        <v>0</v>
      </c>
      <c r="E22" s="57" t="n">
        <v>0</v>
      </c>
      <c r="F22" s="57" t="n">
        <v>0</v>
      </c>
      <c r="G22" s="57" t="n">
        <v>0</v>
      </c>
      <c r="H22" s="57" t="n">
        <v>0</v>
      </c>
      <c r="I22" s="57" t="n">
        <v>0</v>
      </c>
      <c r="J22" s="57" t="n">
        <v>0</v>
      </c>
      <c r="K22" s="57" t="n">
        <v>0</v>
      </c>
      <c r="L22" s="57" t="n">
        <v>0</v>
      </c>
      <c r="M22" s="57" t="n">
        <v>0</v>
      </c>
      <c r="N22" s="57" t="n">
        <v>0</v>
      </c>
      <c r="O22" s="57" t="n">
        <v>0</v>
      </c>
      <c r="P22" s="57" t="n">
        <v>0</v>
      </c>
      <c r="Q22" s="57" t="n">
        <v>0</v>
      </c>
    </row>
    <row r="23" customFormat="false" ht="15" hidden="false" customHeight="false" outlineLevel="0" collapsed="false">
      <c r="A23" s="106" t="s">
        <v>151</v>
      </c>
      <c r="B23" s="57" t="s">
        <v>142</v>
      </c>
      <c r="C23" s="107" t="n">
        <v>0</v>
      </c>
      <c r="D23" s="107" t="n">
        <v>0</v>
      </c>
      <c r="E23" s="57" t="n">
        <v>0</v>
      </c>
      <c r="F23" s="57" t="n">
        <v>0</v>
      </c>
      <c r="G23" s="57" t="n">
        <v>0</v>
      </c>
      <c r="H23" s="57" t="n">
        <v>0</v>
      </c>
      <c r="I23" s="57" t="n">
        <v>0</v>
      </c>
      <c r="J23" s="57" t="n">
        <v>0</v>
      </c>
      <c r="K23" s="57" t="n">
        <v>0</v>
      </c>
      <c r="L23" s="57" t="n">
        <v>0</v>
      </c>
      <c r="M23" s="57" t="n">
        <v>0</v>
      </c>
      <c r="N23" s="57" t="n">
        <v>0</v>
      </c>
      <c r="O23" s="57" t="n">
        <v>0</v>
      </c>
      <c r="P23" s="57" t="n">
        <v>0</v>
      </c>
      <c r="Q23" s="57" t="n">
        <v>0</v>
      </c>
    </row>
    <row r="24" customFormat="false" ht="15" hidden="false" customHeight="false" outlineLevel="0" collapsed="false">
      <c r="A24" s="106" t="n">
        <v>3</v>
      </c>
      <c r="B24" s="57" t="s">
        <v>152</v>
      </c>
      <c r="C24" s="107" t="n">
        <v>0</v>
      </c>
      <c r="D24" s="107" t="n">
        <v>0</v>
      </c>
      <c r="E24" s="57" t="n">
        <v>0</v>
      </c>
      <c r="F24" s="57" t="n">
        <v>0</v>
      </c>
      <c r="G24" s="57" t="n">
        <v>0</v>
      </c>
      <c r="H24" s="57" t="n">
        <v>0</v>
      </c>
      <c r="I24" s="57" t="n">
        <v>0</v>
      </c>
      <c r="J24" s="57" t="n">
        <v>0</v>
      </c>
      <c r="K24" s="57" t="n">
        <v>0</v>
      </c>
      <c r="L24" s="57" t="n">
        <v>0</v>
      </c>
      <c r="M24" s="57" t="n">
        <v>0</v>
      </c>
      <c r="N24" s="57" t="n">
        <v>0</v>
      </c>
      <c r="O24" s="57" t="n">
        <v>0</v>
      </c>
      <c r="P24" s="57" t="n">
        <v>0</v>
      </c>
      <c r="Q24" s="57" t="n">
        <v>0</v>
      </c>
    </row>
    <row r="25" customFormat="false" ht="26.85" hidden="false" customHeight="false" outlineLevel="0" collapsed="false">
      <c r="A25" s="106" t="s">
        <v>38</v>
      </c>
      <c r="B25" s="57" t="s">
        <v>153</v>
      </c>
      <c r="C25" s="107" t="n">
        <v>0</v>
      </c>
      <c r="D25" s="107" t="n">
        <v>0</v>
      </c>
      <c r="E25" s="108" t="n">
        <v>100</v>
      </c>
      <c r="F25" s="57" t="n">
        <v>0</v>
      </c>
      <c r="G25" s="57" t="n">
        <v>0</v>
      </c>
      <c r="H25" s="57" t="n">
        <v>0</v>
      </c>
      <c r="I25" s="57" t="n">
        <v>44</v>
      </c>
      <c r="J25" s="57" t="n">
        <f aca="false">J8</f>
        <v>20</v>
      </c>
      <c r="K25" s="109" t="n">
        <f aca="false">K8</f>
        <v>-0.555555555555556</v>
      </c>
      <c r="L25" s="57" t="n">
        <v>0</v>
      </c>
      <c r="M25" s="57" t="n">
        <v>0</v>
      </c>
      <c r="N25" s="57" t="n">
        <v>0</v>
      </c>
      <c r="O25" s="57" t="n">
        <v>0</v>
      </c>
      <c r="P25" s="57" t="n">
        <v>0</v>
      </c>
      <c r="Q25" s="57" t="n">
        <v>0</v>
      </c>
    </row>
    <row r="26" customFormat="false" ht="52.2" hidden="false" customHeight="false" outlineLevel="0" collapsed="false">
      <c r="A26" s="106" t="s">
        <v>40</v>
      </c>
      <c r="B26" s="57" t="s">
        <v>154</v>
      </c>
      <c r="C26" s="107" t="n">
        <v>0</v>
      </c>
      <c r="D26" s="107" t="n">
        <v>0</v>
      </c>
      <c r="E26" s="57" t="n">
        <v>0</v>
      </c>
      <c r="F26" s="57" t="n">
        <v>0</v>
      </c>
      <c r="G26" s="57" t="n">
        <v>0</v>
      </c>
      <c r="H26" s="57" t="n">
        <v>0</v>
      </c>
      <c r="I26" s="57" t="n">
        <v>0</v>
      </c>
      <c r="J26" s="57" t="n">
        <v>0</v>
      </c>
      <c r="K26" s="57" t="n">
        <v>0</v>
      </c>
      <c r="L26" s="57" t="n">
        <v>0</v>
      </c>
      <c r="M26" s="57" t="n">
        <v>0</v>
      </c>
      <c r="N26" s="57" t="n">
        <v>0</v>
      </c>
      <c r="O26" s="57" t="n">
        <v>0</v>
      </c>
      <c r="P26" s="57" t="n">
        <v>0</v>
      </c>
      <c r="Q26" s="57" t="n">
        <v>0</v>
      </c>
    </row>
    <row r="27" customFormat="false" ht="39.55" hidden="false" customHeight="false" outlineLevel="0" collapsed="false">
      <c r="A27" s="106" t="s">
        <v>48</v>
      </c>
      <c r="B27" s="57" t="s">
        <v>155</v>
      </c>
      <c r="C27" s="107" t="n">
        <v>0</v>
      </c>
      <c r="D27" s="107" t="n">
        <v>0</v>
      </c>
      <c r="E27" s="57" t="n">
        <v>0</v>
      </c>
      <c r="F27" s="57" t="n">
        <v>0</v>
      </c>
      <c r="G27" s="57" t="n">
        <v>0</v>
      </c>
      <c r="H27" s="57" t="n">
        <v>0</v>
      </c>
      <c r="I27" s="57" t="n">
        <v>0</v>
      </c>
      <c r="J27" s="57" t="n">
        <v>0</v>
      </c>
      <c r="K27" s="57" t="n">
        <v>0</v>
      </c>
      <c r="L27" s="57" t="n">
        <v>0</v>
      </c>
      <c r="M27" s="57" t="n">
        <v>0</v>
      </c>
      <c r="N27" s="57" t="n">
        <v>0</v>
      </c>
      <c r="O27" s="57" t="n">
        <v>0</v>
      </c>
      <c r="P27" s="57" t="n">
        <v>0</v>
      </c>
      <c r="Q27" s="57" t="n">
        <v>0</v>
      </c>
    </row>
    <row r="28" customFormat="false" ht="15" hidden="false" customHeight="false" outlineLevel="0" collapsed="false">
      <c r="A28" s="106" t="s">
        <v>59</v>
      </c>
      <c r="B28" s="57" t="s">
        <v>142</v>
      </c>
      <c r="C28" s="107" t="n">
        <v>0</v>
      </c>
      <c r="D28" s="107" t="n">
        <v>0</v>
      </c>
      <c r="E28" s="57" t="n">
        <v>0</v>
      </c>
      <c r="F28" s="57" t="n">
        <v>0</v>
      </c>
      <c r="G28" s="57" t="n">
        <v>0</v>
      </c>
      <c r="H28" s="57" t="n">
        <v>0</v>
      </c>
      <c r="I28" s="57" t="n">
        <v>0</v>
      </c>
      <c r="J28" s="57" t="n">
        <v>0</v>
      </c>
      <c r="K28" s="57" t="n">
        <v>0</v>
      </c>
      <c r="L28" s="57" t="n">
        <v>0</v>
      </c>
      <c r="M28" s="57" t="n">
        <v>0</v>
      </c>
      <c r="N28" s="57" t="n">
        <v>0</v>
      </c>
      <c r="O28" s="57" t="n">
        <v>0</v>
      </c>
      <c r="P28" s="57" t="n">
        <v>0</v>
      </c>
      <c r="Q28" s="57" t="n">
        <v>0</v>
      </c>
    </row>
    <row r="31" customFormat="false" ht="27.75" hidden="false" customHeight="true" outlineLevel="0" collapsed="false">
      <c r="A31" s="110" t="s">
        <v>156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customFormat="false" ht="115.65" hidden="false" customHeight="true" outlineLevel="0" collapsed="false">
      <c r="A32" s="111" t="s">
        <v>157</v>
      </c>
      <c r="B32" s="111" t="s">
        <v>158</v>
      </c>
      <c r="C32" s="111" t="s">
        <v>159</v>
      </c>
      <c r="D32" s="111"/>
      <c r="E32" s="111" t="s">
        <v>160</v>
      </c>
      <c r="F32" s="111"/>
      <c r="G32" s="111"/>
      <c r="H32" s="111" t="s">
        <v>161</v>
      </c>
      <c r="I32" s="111"/>
      <c r="J32" s="111" t="s">
        <v>162</v>
      </c>
      <c r="K32" s="111"/>
      <c r="L32" s="111" t="s">
        <v>163</v>
      </c>
      <c r="M32" s="111"/>
      <c r="N32" s="111" t="s">
        <v>164</v>
      </c>
      <c r="O32" s="111" t="s">
        <v>165</v>
      </c>
      <c r="P32" s="111" t="s">
        <v>166</v>
      </c>
      <c r="Q32" s="111" t="s">
        <v>167</v>
      </c>
    </row>
    <row r="33" customFormat="false" ht="15" hidden="false" customHeight="true" outlineLevel="0" collapsed="false">
      <c r="A33" s="112" t="s">
        <v>168</v>
      </c>
      <c r="B33" s="112" t="s">
        <v>169</v>
      </c>
      <c r="C33" s="112" t="s">
        <v>27</v>
      </c>
      <c r="D33" s="112"/>
      <c r="E33" s="112" t="s">
        <v>170</v>
      </c>
      <c r="F33" s="112"/>
      <c r="G33" s="112"/>
      <c r="H33" s="112" t="s">
        <v>171</v>
      </c>
      <c r="I33" s="112"/>
      <c r="J33" s="112" t="s">
        <v>172</v>
      </c>
      <c r="K33" s="112"/>
      <c r="L33" s="112" t="s">
        <v>173</v>
      </c>
      <c r="M33" s="112"/>
      <c r="N33" s="112" t="s">
        <v>174</v>
      </c>
      <c r="O33" s="112" t="s">
        <v>175</v>
      </c>
      <c r="P33" s="112" t="s">
        <v>176</v>
      </c>
      <c r="Q33" s="112" t="s">
        <v>177</v>
      </c>
    </row>
    <row r="34" customFormat="false" ht="444.75" hidden="false" customHeight="true" outlineLevel="0" collapsed="false">
      <c r="A34" s="113" t="n">
        <v>1</v>
      </c>
      <c r="B34" s="114" t="s">
        <v>178</v>
      </c>
      <c r="C34" s="114" t="s">
        <v>179</v>
      </c>
      <c r="D34" s="114"/>
      <c r="E34" s="56" t="s">
        <v>180</v>
      </c>
      <c r="F34" s="56"/>
      <c r="G34" s="56"/>
      <c r="H34" s="115" t="s">
        <v>181</v>
      </c>
      <c r="I34" s="115"/>
      <c r="J34" s="56" t="s">
        <v>182</v>
      </c>
      <c r="K34" s="56"/>
      <c r="L34" s="116" t="s">
        <v>183</v>
      </c>
      <c r="M34" s="116"/>
      <c r="N34" s="115"/>
      <c r="O34" s="117" t="n">
        <v>30</v>
      </c>
      <c r="P34" s="115" t="n">
        <v>0</v>
      </c>
      <c r="Q34" s="113" t="n">
        <v>0</v>
      </c>
    </row>
    <row r="36" customFormat="false" ht="15" hidden="false" customHeight="false" outlineLevel="0" collapsed="false">
      <c r="A36" s="118" t="s">
        <v>184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customFormat="false" ht="15" hidden="false" customHeight="false" outlineLevel="0" collapsed="false">
      <c r="A37" s="119"/>
      <c r="B37" s="119"/>
      <c r="C37" s="119"/>
      <c r="D37" s="119"/>
      <c r="E37" s="67"/>
    </row>
    <row r="38" customFormat="false" ht="78.75" hidden="false" customHeight="true" outlineLevel="0" collapsed="false">
      <c r="C38" s="120" t="s">
        <v>157</v>
      </c>
      <c r="D38" s="120" t="s">
        <v>185</v>
      </c>
      <c r="E38" s="120"/>
      <c r="F38" s="120"/>
      <c r="G38" s="121" t="s">
        <v>186</v>
      </c>
      <c r="H38" s="121"/>
      <c r="I38" s="121"/>
      <c r="J38" s="121" t="s">
        <v>178</v>
      </c>
      <c r="K38" s="121"/>
      <c r="L38" s="121"/>
      <c r="M38" s="121"/>
      <c r="N38" s="121"/>
    </row>
    <row r="39" customFormat="false" ht="15" hidden="false" customHeight="true" outlineLevel="0" collapsed="false">
      <c r="C39" s="122" t="n">
        <v>1</v>
      </c>
      <c r="D39" s="123" t="s">
        <v>187</v>
      </c>
      <c r="E39" s="123"/>
      <c r="F39" s="123"/>
      <c r="G39" s="124" t="s">
        <v>188</v>
      </c>
      <c r="H39" s="124"/>
      <c r="I39" s="124"/>
      <c r="J39" s="125" t="s">
        <v>189</v>
      </c>
      <c r="K39" s="125"/>
      <c r="L39" s="125"/>
      <c r="M39" s="125"/>
      <c r="N39" s="125"/>
    </row>
    <row r="40" customFormat="false" ht="15.75" hidden="false" customHeight="true" outlineLevel="0" collapsed="false">
      <c r="C40" s="122"/>
      <c r="D40" s="123"/>
      <c r="E40" s="123"/>
      <c r="F40" s="123"/>
      <c r="G40" s="124"/>
      <c r="H40" s="124"/>
      <c r="I40" s="124"/>
      <c r="J40" s="125"/>
      <c r="K40" s="125"/>
      <c r="L40" s="125"/>
      <c r="M40" s="125"/>
      <c r="N40" s="125"/>
    </row>
    <row r="41" customFormat="false" ht="60" hidden="false" customHeight="true" outlineLevel="0" collapsed="false">
      <c r="C41" s="122"/>
      <c r="D41" s="123"/>
      <c r="E41" s="123"/>
      <c r="F41" s="123"/>
      <c r="G41" s="124" t="s">
        <v>188</v>
      </c>
      <c r="H41" s="124"/>
      <c r="I41" s="124"/>
      <c r="J41" s="122" t="s">
        <v>190</v>
      </c>
      <c r="K41" s="122"/>
      <c r="L41" s="122"/>
      <c r="M41" s="122"/>
      <c r="N41" s="122"/>
    </row>
    <row r="42" customFormat="false" ht="63" hidden="false" customHeight="true" outlineLevel="0" collapsed="false">
      <c r="C42" s="122" t="n">
        <v>2</v>
      </c>
      <c r="D42" s="122" t="s">
        <v>191</v>
      </c>
      <c r="E42" s="122"/>
      <c r="F42" s="122"/>
      <c r="G42" s="124" t="s">
        <v>192</v>
      </c>
      <c r="H42" s="124"/>
      <c r="I42" s="124"/>
      <c r="J42" s="122" t="n">
        <v>165</v>
      </c>
      <c r="K42" s="122"/>
      <c r="L42" s="122"/>
      <c r="M42" s="122"/>
      <c r="N42" s="122"/>
    </row>
    <row r="43" customFormat="false" ht="96" hidden="false" customHeight="true" outlineLevel="0" collapsed="false">
      <c r="C43" s="122" t="n">
        <v>3</v>
      </c>
      <c r="D43" s="122" t="s">
        <v>193</v>
      </c>
      <c r="E43" s="122"/>
      <c r="F43" s="122"/>
      <c r="G43" s="124" t="s">
        <v>194</v>
      </c>
      <c r="H43" s="124"/>
      <c r="I43" s="124"/>
      <c r="J43" s="126" t="n">
        <v>15</v>
      </c>
      <c r="K43" s="126"/>
      <c r="L43" s="126"/>
      <c r="M43" s="126"/>
      <c r="N43" s="126"/>
    </row>
    <row r="44" customFormat="false" ht="15" hidden="false" customHeight="false" outlineLevel="0" collapsed="false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customFormat="false" ht="69" hidden="false" customHeight="true" outlineLevel="0" collapsed="false">
      <c r="A45" s="78" t="s">
        <v>195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customFormat="false" ht="15" hidden="false" customHeight="false" outlineLevel="0" collapsed="false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customFormat="false" ht="32.25" hidden="false" customHeight="true" outlineLevel="0" collapsed="false">
      <c r="A47" s="67"/>
      <c r="B47" s="127" t="s">
        <v>196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</row>
    <row r="48" customFormat="false" ht="15" hidden="false" customHeight="false" outlineLevel="0" collapsed="false">
      <c r="F48" s="67"/>
      <c r="G48" s="67"/>
      <c r="H48" s="67"/>
      <c r="I48" s="67"/>
      <c r="J48" s="67"/>
      <c r="K48" s="67"/>
    </row>
    <row r="49" customFormat="false" ht="51" hidden="false" customHeight="true" outlineLevel="0" collapsed="false">
      <c r="A49" s="78" t="s">
        <v>197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customFormat="false" ht="15" hidden="false" customHeight="false" outlineLevel="0" collapsed="false">
      <c r="F50" s="67"/>
      <c r="G50" s="67"/>
      <c r="H50" s="67"/>
      <c r="I50" s="67"/>
      <c r="J50" s="67"/>
      <c r="K50" s="67"/>
    </row>
    <row r="51" customFormat="false" ht="15" hidden="false" customHeight="true" outlineLevel="0" collapsed="false">
      <c r="B51" s="127" t="s">
        <v>198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</row>
    <row r="52" customFormat="false" ht="15" hidden="false" customHeight="false" outlineLevel="0" collapsed="false">
      <c r="F52" s="67"/>
      <c r="G52" s="67"/>
      <c r="H52" s="67"/>
      <c r="I52" s="67"/>
      <c r="J52" s="67"/>
      <c r="K52" s="67"/>
    </row>
    <row r="53" customFormat="false" ht="42" hidden="false" customHeight="true" outlineLevel="0" collapsed="false">
      <c r="A53" s="78" t="s">
        <v>199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customFormat="false" ht="63.75" hidden="false" customHeight="true" outlineLevel="0" collapsed="false">
      <c r="B54" s="127" t="s">
        <v>200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</row>
    <row r="55" customFormat="false" ht="99" hidden="false" customHeight="true" outlineLevel="0" collapsed="false">
      <c r="A55" s="78" t="s">
        <v>201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customFormat="false" ht="15" hidden="false" customHeight="false" outlineLevel="0" collapsed="false">
      <c r="E56" s="128" t="s">
        <v>202</v>
      </c>
      <c r="F56" s="128"/>
      <c r="G56" s="128"/>
      <c r="H56" s="128"/>
      <c r="I56" s="128"/>
      <c r="J56" s="128"/>
      <c r="K56" s="128"/>
      <c r="L56" s="128"/>
      <c r="M56" s="128"/>
    </row>
    <row r="57" customFormat="false" ht="15" hidden="false" customHeight="false" outlineLevel="0" collapsed="false">
      <c r="E57" s="129" t="s">
        <v>203</v>
      </c>
      <c r="F57" s="129"/>
      <c r="G57" s="129"/>
      <c r="H57" s="129"/>
      <c r="I57" s="129"/>
      <c r="J57" s="129"/>
      <c r="K57" s="129"/>
      <c r="L57" s="130" t="n">
        <v>4.81</v>
      </c>
      <c r="M57" s="130"/>
    </row>
    <row r="58" customFormat="false" ht="15" hidden="false" customHeight="false" outlineLevel="0" collapsed="false">
      <c r="E58" s="129" t="s">
        <v>204</v>
      </c>
      <c r="F58" s="129"/>
      <c r="G58" s="129"/>
      <c r="H58" s="129"/>
      <c r="I58" s="129"/>
      <c r="J58" s="129"/>
      <c r="K58" s="129"/>
      <c r="L58" s="130" t="n">
        <v>4.8</v>
      </c>
      <c r="M58" s="130"/>
    </row>
    <row r="59" customFormat="false" ht="15" hidden="false" customHeight="false" outlineLevel="0" collapsed="false">
      <c r="E59" s="129" t="s">
        <v>205</v>
      </c>
      <c r="F59" s="129"/>
      <c r="G59" s="129"/>
      <c r="H59" s="129"/>
      <c r="I59" s="129"/>
      <c r="J59" s="129"/>
      <c r="K59" s="129"/>
      <c r="L59" s="130" t="n">
        <v>4.8</v>
      </c>
      <c r="M59" s="130"/>
    </row>
    <row r="60" customFormat="false" ht="15" hidden="false" customHeight="false" outlineLevel="0" collapsed="false">
      <c r="E60" s="129" t="s">
        <v>206</v>
      </c>
      <c r="F60" s="129"/>
      <c r="G60" s="129"/>
      <c r="H60" s="129"/>
      <c r="I60" s="129"/>
      <c r="J60" s="129"/>
      <c r="K60" s="129"/>
      <c r="L60" s="130" t="n">
        <v>4.88</v>
      </c>
      <c r="M60" s="130"/>
    </row>
    <row r="61" customFormat="false" ht="15" hidden="false" customHeight="false" outlineLevel="0" collapsed="false">
      <c r="E61" s="129" t="s">
        <v>207</v>
      </c>
      <c r="F61" s="129"/>
      <c r="G61" s="129"/>
      <c r="H61" s="129"/>
      <c r="I61" s="129"/>
      <c r="J61" s="129"/>
      <c r="K61" s="129"/>
      <c r="L61" s="130" t="n">
        <v>4.8</v>
      </c>
      <c r="M61" s="130"/>
    </row>
    <row r="62" customFormat="false" ht="15" hidden="false" customHeight="false" outlineLevel="0" collapsed="false">
      <c r="E62" s="129" t="s">
        <v>208</v>
      </c>
      <c r="F62" s="129"/>
      <c r="G62" s="129"/>
      <c r="H62" s="129"/>
      <c r="I62" s="129"/>
      <c r="J62" s="129"/>
      <c r="K62" s="129"/>
      <c r="L62" s="130" t="n">
        <v>4.9</v>
      </c>
      <c r="M62" s="130"/>
    </row>
    <row r="63" customFormat="false" ht="15" hidden="false" customHeight="false" outlineLevel="0" collapsed="false">
      <c r="E63" s="131"/>
      <c r="F63" s="131"/>
      <c r="G63" s="131"/>
      <c r="H63" s="131"/>
      <c r="I63" s="131"/>
      <c r="J63" s="131"/>
      <c r="K63" s="131"/>
      <c r="L63" s="132"/>
      <c r="M63" s="132"/>
    </row>
    <row r="64" customFormat="false" ht="15.75" hidden="false" customHeight="true" outlineLevel="0" collapsed="false">
      <c r="A64" s="78" t="s">
        <v>209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customFormat="false" ht="15" hidden="false" customHeight="false" outlineLevel="0" collapsed="false">
      <c r="B65" s="67" t="s">
        <v>210</v>
      </c>
    </row>
    <row r="66" customFormat="false" ht="15" hidden="false" customHeight="false" outlineLevel="0" collapsed="false">
      <c r="B66" s="67" t="s">
        <v>211</v>
      </c>
    </row>
    <row r="67" customFormat="false" ht="15" hidden="false" customHeight="false" outlineLevel="0" collapsed="false">
      <c r="B67" s="67" t="s">
        <v>212</v>
      </c>
    </row>
    <row r="68" customFormat="false" ht="15.75" hidden="false" customHeight="false" outlineLevel="0" collapsed="false">
      <c r="E68" s="131"/>
      <c r="F68" s="131"/>
      <c r="G68" s="131"/>
      <c r="H68" s="131"/>
      <c r="I68" s="131"/>
      <c r="J68" s="131"/>
      <c r="K68" s="131"/>
      <c r="L68" s="132"/>
      <c r="M68" s="132"/>
    </row>
    <row r="70" customFormat="false" ht="23.25" hidden="false" customHeight="false" outlineLevel="0" collapsed="false">
      <c r="B70" s="69"/>
      <c r="N70" s="69"/>
    </row>
    <row r="71" customFormat="false" ht="15.75" hidden="false" customHeight="false" outlineLevel="0" collapsed="false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customFormat="false" ht="27" hidden="false" customHeight="true" outlineLevel="0" collapsed="false">
      <c r="B72" s="67"/>
    </row>
    <row r="73" customFormat="false" ht="25.5" hidden="false" customHeight="true" outlineLevel="0" collapsed="false">
      <c r="B73" s="67"/>
    </row>
    <row r="74" customFormat="false" ht="25.5" hidden="false" customHeight="true" outlineLevel="0" collapsed="false">
      <c r="B74" s="67"/>
    </row>
  </sheetData>
  <mergeCells count="64">
    <mergeCell ref="A1:Q1"/>
    <mergeCell ref="A2:Q2"/>
    <mergeCell ref="A4:A5"/>
    <mergeCell ref="B4:B5"/>
    <mergeCell ref="C4:Q4"/>
    <mergeCell ref="C5:E5"/>
    <mergeCell ref="F5:H5"/>
    <mergeCell ref="I5:K5"/>
    <mergeCell ref="L5:N5"/>
    <mergeCell ref="O5:Q5"/>
    <mergeCell ref="A31:Q31"/>
    <mergeCell ref="C32:D32"/>
    <mergeCell ref="E32:G32"/>
    <mergeCell ref="H32:I32"/>
    <mergeCell ref="J32:K32"/>
    <mergeCell ref="L32:M32"/>
    <mergeCell ref="C33:D33"/>
    <mergeCell ref="E33:G33"/>
    <mergeCell ref="H33:I33"/>
    <mergeCell ref="J33:K33"/>
    <mergeCell ref="L33:M33"/>
    <mergeCell ref="C34:D34"/>
    <mergeCell ref="E34:G34"/>
    <mergeCell ref="H34:I34"/>
    <mergeCell ref="J34:K34"/>
    <mergeCell ref="L34:M34"/>
    <mergeCell ref="A36:Q36"/>
    <mergeCell ref="D38:F38"/>
    <mergeCell ref="G38:I38"/>
    <mergeCell ref="J38:N38"/>
    <mergeCell ref="C39:C41"/>
    <mergeCell ref="D39:F41"/>
    <mergeCell ref="G39:I40"/>
    <mergeCell ref="J39:N40"/>
    <mergeCell ref="G41:I41"/>
    <mergeCell ref="J41:N41"/>
    <mergeCell ref="D42:F42"/>
    <mergeCell ref="G42:I42"/>
    <mergeCell ref="J42:N42"/>
    <mergeCell ref="D43:F43"/>
    <mergeCell ref="G43:I43"/>
    <mergeCell ref="J43:N43"/>
    <mergeCell ref="A45:Q45"/>
    <mergeCell ref="B47:Q47"/>
    <mergeCell ref="A49:Q49"/>
    <mergeCell ref="B51:Q51"/>
    <mergeCell ref="A53:Q53"/>
    <mergeCell ref="B54:Q54"/>
    <mergeCell ref="A55:Q55"/>
    <mergeCell ref="E56:M56"/>
    <mergeCell ref="E57:K57"/>
    <mergeCell ref="L57:M57"/>
    <mergeCell ref="E58:K58"/>
    <mergeCell ref="L58:M58"/>
    <mergeCell ref="E59:K59"/>
    <mergeCell ref="L59:M59"/>
    <mergeCell ref="E60:K60"/>
    <mergeCell ref="L60:M60"/>
    <mergeCell ref="E61:K61"/>
    <mergeCell ref="L61:M61"/>
    <mergeCell ref="E62:K62"/>
    <mergeCell ref="L62:M62"/>
    <mergeCell ref="A64:Q64"/>
    <mergeCell ref="A71:Q7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5"/>
  <sheetViews>
    <sheetView showFormulas="false" showGridLines="true" showRowColHeaders="true" showZeros="true" rightToLeft="false" tabSelected="false" showOutlineSymbols="true" defaultGridColor="true" view="pageBreakPreview" topLeftCell="A7" colorId="64" zoomScale="75" zoomScaleNormal="55" zoomScalePageLayoutView="75" workbookViewId="0">
      <selection pane="topLeft" activeCell="M30" activeCellId="1" sqref="C23:C25 M30"/>
    </sheetView>
  </sheetViews>
  <sheetFormatPr defaultColWidth="9.1484375" defaultRowHeight="18.75" customHeight="true" zeroHeight="false" outlineLevelRow="0" outlineLevelCol="0"/>
  <cols>
    <col collapsed="false" customWidth="false" hidden="false" outlineLevel="0" max="1" min="1" style="30" width="9.14"/>
    <col collapsed="false" customWidth="true" hidden="false" outlineLevel="0" max="2" min="2" style="30" width="23.42"/>
    <col collapsed="false" customWidth="true" hidden="false" outlineLevel="0" max="3" min="3" style="30" width="18.57"/>
    <col collapsed="false" customWidth="true" hidden="false" outlineLevel="0" max="4" min="4" style="30" width="13.35"/>
    <col collapsed="false" customWidth="true" hidden="false" outlineLevel="0" max="5" min="5" style="30" width="12"/>
    <col collapsed="false" customWidth="true" hidden="false" outlineLevel="0" max="8" min="6" style="30" width="10.85"/>
    <col collapsed="false" customWidth="false" hidden="false" outlineLevel="0" max="9" min="9" style="30" width="9.14"/>
    <col collapsed="false" customWidth="true" hidden="false" outlineLevel="0" max="12" min="10" style="30" width="11.71"/>
    <col collapsed="false" customWidth="true" hidden="false" outlineLevel="0" max="13" min="13" style="30" width="11"/>
    <col collapsed="false" customWidth="true" hidden="false" outlineLevel="0" max="14" min="14" style="30" width="10"/>
    <col collapsed="false" customWidth="false" hidden="false" outlineLevel="0" max="15" min="15" style="30" width="9.14"/>
    <col collapsed="false" customWidth="true" hidden="false" outlineLevel="0" max="21" min="16" style="30" width="12.29"/>
    <col collapsed="false" customWidth="false" hidden="false" outlineLevel="0" max="22" min="22" style="30" width="9.14"/>
    <col collapsed="false" customWidth="true" hidden="false" outlineLevel="0" max="25" min="23" style="30" width="12.57"/>
    <col collapsed="false" customWidth="false" hidden="false" outlineLevel="0" max="26" min="26" style="30" width="9.14"/>
    <col collapsed="false" customWidth="true" hidden="false" outlineLevel="0" max="27" min="27" style="30" width="14.86"/>
    <col collapsed="false" customWidth="true" hidden="false" outlineLevel="0" max="28" min="28" style="30" width="11"/>
    <col collapsed="false" customWidth="true" hidden="false" outlineLevel="0" max="29" min="29" style="30" width="14.86"/>
    <col collapsed="false" customWidth="true" hidden="false" outlineLevel="0" max="30" min="30" style="30" width="17"/>
    <col collapsed="false" customWidth="true" hidden="false" outlineLevel="0" max="31" min="31" style="30" width="14.86"/>
    <col collapsed="false" customWidth="false" hidden="false" outlineLevel="0" max="16384" min="32" style="30" width="9.14"/>
  </cols>
  <sheetData>
    <row r="1" customFormat="false" ht="30.75" hidden="false" customHeight="true" outlineLevel="0" collapsed="false">
      <c r="A1" s="133" t="s">
        <v>213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</row>
    <row r="3" customFormat="false" ht="18.75" hidden="false" customHeight="false" outlineLevel="0" collapsed="false">
      <c r="A3" s="134"/>
    </row>
    <row r="4" customFormat="false" ht="47.25" hidden="false" customHeight="true" outlineLevel="0" collapsed="false">
      <c r="A4" s="135" t="s">
        <v>69</v>
      </c>
      <c r="B4" s="135" t="s">
        <v>214</v>
      </c>
      <c r="C4" s="135" t="s">
        <v>215</v>
      </c>
      <c r="D4" s="135" t="s">
        <v>216</v>
      </c>
      <c r="E4" s="135" t="s">
        <v>217</v>
      </c>
      <c r="F4" s="135"/>
      <c r="G4" s="135"/>
      <c r="H4" s="135"/>
      <c r="I4" s="135"/>
      <c r="J4" s="135" t="s">
        <v>218</v>
      </c>
      <c r="K4" s="135"/>
      <c r="L4" s="135"/>
      <c r="M4" s="135"/>
      <c r="N4" s="135"/>
      <c r="O4" s="135"/>
      <c r="P4" s="135" t="s">
        <v>219</v>
      </c>
      <c r="Q4" s="135"/>
      <c r="R4" s="135"/>
      <c r="S4" s="135"/>
      <c r="T4" s="135"/>
      <c r="U4" s="135"/>
      <c r="V4" s="135"/>
      <c r="W4" s="135" t="s">
        <v>220</v>
      </c>
      <c r="X4" s="135"/>
      <c r="Y4" s="135"/>
      <c r="Z4" s="135"/>
      <c r="AA4" s="135" t="s">
        <v>221</v>
      </c>
      <c r="AB4" s="135"/>
      <c r="AC4" s="135"/>
      <c r="AD4" s="135" t="s">
        <v>222</v>
      </c>
      <c r="AE4" s="135"/>
    </row>
    <row r="5" customFormat="false" ht="180.75" hidden="false" customHeight="true" outlineLevel="0" collapsed="false">
      <c r="A5" s="135"/>
      <c r="B5" s="135"/>
      <c r="C5" s="135"/>
      <c r="D5" s="135"/>
      <c r="E5" s="135" t="s">
        <v>223</v>
      </c>
      <c r="F5" s="135" t="s">
        <v>224</v>
      </c>
      <c r="G5" s="135" t="s">
        <v>225</v>
      </c>
      <c r="H5" s="135" t="s">
        <v>226</v>
      </c>
      <c r="I5" s="135" t="s">
        <v>133</v>
      </c>
      <c r="J5" s="135" t="s">
        <v>227</v>
      </c>
      <c r="K5" s="135" t="s">
        <v>228</v>
      </c>
      <c r="L5" s="135" t="s">
        <v>229</v>
      </c>
      <c r="M5" s="135" t="s">
        <v>230</v>
      </c>
      <c r="N5" s="135" t="s">
        <v>231</v>
      </c>
      <c r="O5" s="135" t="s">
        <v>133</v>
      </c>
      <c r="P5" s="135" t="s">
        <v>232</v>
      </c>
      <c r="Q5" s="135" t="s">
        <v>233</v>
      </c>
      <c r="R5" s="135" t="s">
        <v>228</v>
      </c>
      <c r="S5" s="135" t="s">
        <v>229</v>
      </c>
      <c r="T5" s="135" t="s">
        <v>230</v>
      </c>
      <c r="U5" s="135" t="s">
        <v>231</v>
      </c>
      <c r="V5" s="135" t="s">
        <v>133</v>
      </c>
      <c r="W5" s="135" t="s">
        <v>234</v>
      </c>
      <c r="X5" s="135" t="s">
        <v>235</v>
      </c>
      <c r="Y5" s="135" t="s">
        <v>236</v>
      </c>
      <c r="Z5" s="135" t="s">
        <v>133</v>
      </c>
      <c r="AA5" s="135" t="s">
        <v>237</v>
      </c>
      <c r="AB5" s="135" t="s">
        <v>238</v>
      </c>
      <c r="AC5" s="135" t="s">
        <v>239</v>
      </c>
      <c r="AD5" s="135" t="s">
        <v>240</v>
      </c>
      <c r="AE5" s="135" t="s">
        <v>241</v>
      </c>
    </row>
    <row r="6" customFormat="false" ht="18.75" hidden="false" customHeight="false" outlineLevel="0" collapsed="false">
      <c r="A6" s="135" t="n">
        <v>1</v>
      </c>
      <c r="B6" s="135" t="n">
        <v>2</v>
      </c>
      <c r="C6" s="135" t="n">
        <v>3</v>
      </c>
      <c r="D6" s="135" t="n">
        <v>4</v>
      </c>
      <c r="E6" s="135" t="n">
        <v>5</v>
      </c>
      <c r="F6" s="135" t="n">
        <v>6</v>
      </c>
      <c r="G6" s="135" t="n">
        <v>7</v>
      </c>
      <c r="H6" s="135" t="n">
        <v>8</v>
      </c>
      <c r="I6" s="135" t="n">
        <v>9</v>
      </c>
      <c r="J6" s="135" t="n">
        <v>10</v>
      </c>
      <c r="K6" s="135" t="n">
        <v>11</v>
      </c>
      <c r="L6" s="135" t="n">
        <v>12</v>
      </c>
      <c r="M6" s="135" t="n">
        <v>13</v>
      </c>
      <c r="N6" s="135" t="n">
        <v>14</v>
      </c>
      <c r="O6" s="135" t="n">
        <v>15</v>
      </c>
      <c r="P6" s="135" t="n">
        <v>16</v>
      </c>
      <c r="Q6" s="135" t="n">
        <v>17</v>
      </c>
      <c r="R6" s="135" t="n">
        <v>18</v>
      </c>
      <c r="S6" s="135" t="n">
        <v>19</v>
      </c>
      <c r="T6" s="135" t="n">
        <v>20</v>
      </c>
      <c r="U6" s="135" t="n">
        <v>21</v>
      </c>
      <c r="V6" s="135" t="n">
        <v>22</v>
      </c>
      <c r="W6" s="135" t="n">
        <v>23</v>
      </c>
      <c r="X6" s="135" t="n">
        <v>24</v>
      </c>
      <c r="Y6" s="135" t="n">
        <v>25</v>
      </c>
      <c r="Z6" s="135" t="n">
        <v>26</v>
      </c>
      <c r="AA6" s="135" t="n">
        <v>27</v>
      </c>
      <c r="AB6" s="135" t="n">
        <v>28</v>
      </c>
      <c r="AC6" s="135" t="n">
        <v>29</v>
      </c>
      <c r="AD6" s="135" t="n">
        <v>30</v>
      </c>
      <c r="AE6" s="135" t="n">
        <v>31</v>
      </c>
    </row>
    <row r="7" customFormat="false" ht="69.75" hidden="false" customHeight="true" outlineLevel="0" collapsed="false">
      <c r="A7" s="136" t="n">
        <v>1</v>
      </c>
      <c r="B7" s="137" t="s">
        <v>242</v>
      </c>
      <c r="C7" s="138" t="s">
        <v>243</v>
      </c>
      <c r="D7" s="138"/>
      <c r="E7" s="138"/>
      <c r="F7" s="138"/>
      <c r="G7" s="138" t="s">
        <v>244</v>
      </c>
      <c r="H7" s="138"/>
      <c r="I7" s="138"/>
      <c r="J7" s="138"/>
      <c r="K7" s="138" t="s">
        <v>244</v>
      </c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 t="s">
        <v>244</v>
      </c>
      <c r="X7" s="138"/>
      <c r="Y7" s="138"/>
      <c r="Z7" s="138"/>
      <c r="AA7" s="138" t="s">
        <v>244</v>
      </c>
      <c r="AB7" s="138"/>
      <c r="AC7" s="138"/>
      <c r="AD7" s="138" t="s">
        <v>245</v>
      </c>
      <c r="AE7" s="138"/>
    </row>
    <row r="8" customFormat="false" ht="68.25" hidden="false" customHeight="true" outlineLevel="0" collapsed="false">
      <c r="A8" s="136" t="n">
        <v>2</v>
      </c>
      <c r="B8" s="137" t="s">
        <v>246</v>
      </c>
      <c r="C8" s="138" t="s">
        <v>247</v>
      </c>
      <c r="D8" s="138"/>
      <c r="E8" s="138"/>
      <c r="F8" s="138"/>
      <c r="G8" s="138" t="s">
        <v>244</v>
      </c>
      <c r="H8" s="138"/>
      <c r="I8" s="138"/>
      <c r="J8" s="138"/>
      <c r="K8" s="138" t="s">
        <v>244</v>
      </c>
      <c r="L8" s="139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 t="s">
        <v>244</v>
      </c>
      <c r="X8" s="138"/>
      <c r="Y8" s="138"/>
      <c r="Z8" s="138"/>
      <c r="AA8" s="138" t="s">
        <v>244</v>
      </c>
      <c r="AB8" s="138"/>
      <c r="AC8" s="138"/>
      <c r="AD8" s="138" t="s">
        <v>245</v>
      </c>
      <c r="AE8" s="138"/>
    </row>
    <row r="9" customFormat="false" ht="64.5" hidden="false" customHeight="true" outlineLevel="0" collapsed="false">
      <c r="A9" s="136" t="n">
        <v>3</v>
      </c>
      <c r="B9" s="140" t="s">
        <v>248</v>
      </c>
      <c r="C9" s="138" t="s">
        <v>249</v>
      </c>
      <c r="D9" s="138"/>
      <c r="E9" s="138"/>
      <c r="F9" s="138"/>
      <c r="G9" s="138" t="s">
        <v>244</v>
      </c>
      <c r="H9" s="138"/>
      <c r="I9" s="138"/>
      <c r="J9" s="138"/>
      <c r="K9" s="138" t="s">
        <v>244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 t="s">
        <v>244</v>
      </c>
      <c r="X9" s="138"/>
      <c r="Y9" s="138"/>
      <c r="Z9" s="138"/>
      <c r="AA9" s="138" t="s">
        <v>244</v>
      </c>
      <c r="AB9" s="138"/>
      <c r="AC9" s="138"/>
      <c r="AD9" s="138" t="s">
        <v>245</v>
      </c>
      <c r="AE9" s="138"/>
    </row>
    <row r="10" customFormat="false" ht="60" hidden="false" customHeight="true" outlineLevel="0" collapsed="false">
      <c r="A10" s="136" t="n">
        <v>4</v>
      </c>
      <c r="B10" s="140" t="s">
        <v>250</v>
      </c>
      <c r="C10" s="138" t="s">
        <v>251</v>
      </c>
      <c r="D10" s="138"/>
      <c r="E10" s="138"/>
      <c r="F10" s="138"/>
      <c r="G10" s="138" t="s">
        <v>244</v>
      </c>
      <c r="H10" s="138"/>
      <c r="I10" s="138"/>
      <c r="J10" s="138"/>
      <c r="K10" s="138" t="s">
        <v>244</v>
      </c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 t="s">
        <v>244</v>
      </c>
      <c r="X10" s="138"/>
      <c r="Y10" s="138"/>
      <c r="Z10" s="138"/>
      <c r="AA10" s="138" t="s">
        <v>244</v>
      </c>
      <c r="AB10" s="138"/>
      <c r="AC10" s="138"/>
      <c r="AD10" s="138" t="s">
        <v>245</v>
      </c>
      <c r="AE10" s="138"/>
    </row>
    <row r="11" customFormat="false" ht="60" hidden="false" customHeight="true" outlineLevel="0" collapsed="false">
      <c r="A11" s="136" t="n">
        <v>5</v>
      </c>
      <c r="B11" s="140" t="s">
        <v>252</v>
      </c>
      <c r="C11" s="138" t="s">
        <v>253</v>
      </c>
      <c r="D11" s="138"/>
      <c r="E11" s="138"/>
      <c r="F11" s="138"/>
      <c r="G11" s="138" t="s">
        <v>244</v>
      </c>
      <c r="H11" s="138"/>
      <c r="I11" s="138"/>
      <c r="J11" s="138"/>
      <c r="K11" s="138" t="s">
        <v>244</v>
      </c>
      <c r="L11" s="139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 t="s">
        <v>244</v>
      </c>
      <c r="X11" s="138"/>
      <c r="Y11" s="138"/>
      <c r="Z11" s="138"/>
      <c r="AA11" s="138" t="s">
        <v>244</v>
      </c>
      <c r="AB11" s="138"/>
      <c r="AC11" s="138"/>
      <c r="AD11" s="138" t="s">
        <v>245</v>
      </c>
      <c r="AE11" s="138"/>
    </row>
    <row r="12" customFormat="false" ht="61.5" hidden="false" customHeight="true" outlineLevel="0" collapsed="false">
      <c r="A12" s="136" t="n">
        <v>6</v>
      </c>
      <c r="B12" s="141" t="s">
        <v>254</v>
      </c>
      <c r="C12" s="138" t="s">
        <v>255</v>
      </c>
      <c r="D12" s="138"/>
      <c r="E12" s="138"/>
      <c r="F12" s="138"/>
      <c r="G12" s="138" t="s">
        <v>244</v>
      </c>
      <c r="H12" s="138"/>
      <c r="I12" s="138"/>
      <c r="J12" s="138"/>
      <c r="K12" s="138" t="s">
        <v>244</v>
      </c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 t="s">
        <v>244</v>
      </c>
      <c r="X12" s="138"/>
      <c r="Y12" s="138"/>
      <c r="Z12" s="138"/>
      <c r="AA12" s="138" t="s">
        <v>244</v>
      </c>
      <c r="AB12" s="138"/>
      <c r="AC12" s="138"/>
      <c r="AD12" s="138" t="s">
        <v>245</v>
      </c>
      <c r="AE12" s="138"/>
    </row>
    <row r="13" customFormat="false" ht="63.75" hidden="false" customHeight="true" outlineLevel="0" collapsed="false">
      <c r="A13" s="136" t="n">
        <v>7</v>
      </c>
      <c r="B13" s="141" t="s">
        <v>256</v>
      </c>
      <c r="C13" s="138" t="s">
        <v>257</v>
      </c>
      <c r="D13" s="138"/>
      <c r="E13" s="138"/>
      <c r="F13" s="138"/>
      <c r="G13" s="138" t="s">
        <v>244</v>
      </c>
      <c r="H13" s="138"/>
      <c r="I13" s="138"/>
      <c r="J13" s="138"/>
      <c r="K13" s="138" t="s">
        <v>244</v>
      </c>
      <c r="L13" s="139"/>
      <c r="M13" s="138"/>
      <c r="N13" s="138"/>
      <c r="O13" s="138"/>
      <c r="P13" s="138"/>
      <c r="Q13" s="138"/>
      <c r="R13" s="138"/>
      <c r="S13" s="138"/>
      <c r="T13" s="138"/>
      <c r="U13" s="138" t="s">
        <v>258</v>
      </c>
      <c r="V13" s="138"/>
      <c r="W13" s="138" t="s">
        <v>244</v>
      </c>
      <c r="X13" s="138"/>
      <c r="Y13" s="138"/>
      <c r="Z13" s="138"/>
      <c r="AA13" s="138" t="s">
        <v>244</v>
      </c>
      <c r="AB13" s="138"/>
      <c r="AC13" s="138"/>
      <c r="AD13" s="138" t="s">
        <v>245</v>
      </c>
      <c r="AE13" s="138"/>
    </row>
    <row r="14" customFormat="false" ht="63" hidden="false" customHeight="true" outlineLevel="0" collapsed="false">
      <c r="A14" s="136" t="n">
        <v>8</v>
      </c>
      <c r="B14" s="141" t="s">
        <v>259</v>
      </c>
      <c r="C14" s="138" t="s">
        <v>260</v>
      </c>
      <c r="D14" s="138"/>
      <c r="E14" s="138"/>
      <c r="F14" s="138"/>
      <c r="G14" s="138" t="s">
        <v>244</v>
      </c>
      <c r="H14" s="138"/>
      <c r="I14" s="138"/>
      <c r="J14" s="138"/>
      <c r="K14" s="138" t="s">
        <v>244</v>
      </c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 t="s">
        <v>244</v>
      </c>
      <c r="X14" s="138"/>
      <c r="Y14" s="138"/>
      <c r="Z14" s="138"/>
      <c r="AA14" s="138" t="s">
        <v>244</v>
      </c>
      <c r="AB14" s="138"/>
      <c r="AC14" s="138"/>
      <c r="AD14" s="138" t="s">
        <v>245</v>
      </c>
      <c r="AE14" s="138"/>
    </row>
    <row r="15" customFormat="false" ht="63.75" hidden="false" customHeight="true" outlineLevel="0" collapsed="false">
      <c r="A15" s="136" t="n">
        <v>9</v>
      </c>
      <c r="B15" s="141" t="s">
        <v>261</v>
      </c>
      <c r="C15" s="138" t="s">
        <v>262</v>
      </c>
      <c r="D15" s="138"/>
      <c r="E15" s="138"/>
      <c r="F15" s="138"/>
      <c r="G15" s="138" t="s">
        <v>244</v>
      </c>
      <c r="H15" s="138"/>
      <c r="I15" s="138"/>
      <c r="J15" s="138"/>
      <c r="K15" s="138" t="s">
        <v>244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 t="s">
        <v>244</v>
      </c>
      <c r="X15" s="138"/>
      <c r="Y15" s="138"/>
      <c r="Z15" s="138"/>
      <c r="AA15" s="138" t="s">
        <v>244</v>
      </c>
      <c r="AB15" s="138"/>
      <c r="AC15" s="138"/>
      <c r="AD15" s="138" t="s">
        <v>245</v>
      </c>
      <c r="AE15" s="138"/>
    </row>
    <row r="16" customFormat="false" ht="63" hidden="false" customHeight="true" outlineLevel="0" collapsed="false">
      <c r="A16" s="136" t="n">
        <v>10</v>
      </c>
      <c r="B16" s="141" t="s">
        <v>263</v>
      </c>
      <c r="C16" s="138" t="s">
        <v>264</v>
      </c>
      <c r="D16" s="138"/>
      <c r="E16" s="138"/>
      <c r="F16" s="138"/>
      <c r="G16" s="138" t="s">
        <v>244</v>
      </c>
      <c r="H16" s="138"/>
      <c r="I16" s="138"/>
      <c r="J16" s="138"/>
      <c r="K16" s="138" t="s">
        <v>244</v>
      </c>
      <c r="L16" s="139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 t="s">
        <v>244</v>
      </c>
      <c r="X16" s="138"/>
      <c r="Y16" s="138"/>
      <c r="Z16" s="138"/>
      <c r="AA16" s="138" t="s">
        <v>244</v>
      </c>
      <c r="AB16" s="138"/>
      <c r="AC16" s="138"/>
      <c r="AD16" s="138" t="s">
        <v>245</v>
      </c>
      <c r="AE16" s="138"/>
    </row>
    <row r="17" customFormat="false" ht="65.25" hidden="false" customHeight="true" outlineLevel="0" collapsed="false">
      <c r="A17" s="136" t="n">
        <v>11</v>
      </c>
      <c r="B17" s="141" t="s">
        <v>265</v>
      </c>
      <c r="C17" s="138" t="s">
        <v>266</v>
      </c>
      <c r="D17" s="138"/>
      <c r="E17" s="138"/>
      <c r="F17" s="138"/>
      <c r="G17" s="138" t="s">
        <v>244</v>
      </c>
      <c r="H17" s="138"/>
      <c r="I17" s="138"/>
      <c r="J17" s="138"/>
      <c r="K17" s="138" t="s">
        <v>244</v>
      </c>
      <c r="L17" s="139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 t="s">
        <v>244</v>
      </c>
      <c r="X17" s="138"/>
      <c r="Y17" s="138"/>
      <c r="Z17" s="138"/>
      <c r="AA17" s="138" t="s">
        <v>244</v>
      </c>
      <c r="AB17" s="138"/>
      <c r="AC17" s="138"/>
      <c r="AD17" s="138" t="s">
        <v>245</v>
      </c>
      <c r="AE17" s="138"/>
    </row>
    <row r="18" customFormat="false" ht="66" hidden="false" customHeight="true" outlineLevel="0" collapsed="false">
      <c r="A18" s="136" t="n">
        <v>12</v>
      </c>
      <c r="B18" s="141" t="s">
        <v>267</v>
      </c>
      <c r="C18" s="138" t="s">
        <v>268</v>
      </c>
      <c r="D18" s="138"/>
      <c r="E18" s="138"/>
      <c r="F18" s="138"/>
      <c r="G18" s="138" t="s">
        <v>244</v>
      </c>
      <c r="H18" s="138"/>
      <c r="I18" s="138"/>
      <c r="J18" s="138"/>
      <c r="K18" s="138" t="s">
        <v>244</v>
      </c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 t="s">
        <v>244</v>
      </c>
      <c r="X18" s="138"/>
      <c r="Y18" s="138"/>
      <c r="Z18" s="138"/>
      <c r="AA18" s="138" t="s">
        <v>244</v>
      </c>
      <c r="AB18" s="138"/>
      <c r="AC18" s="138"/>
      <c r="AD18" s="138" t="s">
        <v>245</v>
      </c>
      <c r="AE18" s="138"/>
    </row>
    <row r="19" customFormat="false" ht="60" hidden="false" customHeight="true" outlineLevel="0" collapsed="false">
      <c r="A19" s="136" t="n">
        <v>13</v>
      </c>
      <c r="B19" s="141" t="s">
        <v>269</v>
      </c>
      <c r="C19" s="138" t="s">
        <v>270</v>
      </c>
      <c r="D19" s="138"/>
      <c r="E19" s="138"/>
      <c r="F19" s="138"/>
      <c r="G19" s="138" t="s">
        <v>244</v>
      </c>
      <c r="H19" s="138"/>
      <c r="I19" s="138"/>
      <c r="J19" s="138"/>
      <c r="K19" s="138" t="s">
        <v>244</v>
      </c>
      <c r="L19" s="139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 t="s">
        <v>244</v>
      </c>
      <c r="X19" s="138"/>
      <c r="Y19" s="138"/>
      <c r="Z19" s="138"/>
      <c r="AA19" s="138" t="s">
        <v>244</v>
      </c>
      <c r="AB19" s="138"/>
      <c r="AC19" s="138"/>
      <c r="AD19" s="138" t="s">
        <v>245</v>
      </c>
      <c r="AE19" s="138"/>
    </row>
    <row r="20" customFormat="false" ht="60" hidden="false" customHeight="true" outlineLevel="0" collapsed="false">
      <c r="A20" s="136" t="n">
        <v>14</v>
      </c>
      <c r="B20" s="141" t="s">
        <v>271</v>
      </c>
      <c r="C20" s="138" t="s">
        <v>272</v>
      </c>
      <c r="D20" s="138"/>
      <c r="E20" s="138"/>
      <c r="F20" s="138"/>
      <c r="G20" s="138" t="s">
        <v>244</v>
      </c>
      <c r="H20" s="138"/>
      <c r="I20" s="138"/>
      <c r="J20" s="138"/>
      <c r="K20" s="138" t="s">
        <v>244</v>
      </c>
      <c r="L20" s="139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 t="s">
        <v>244</v>
      </c>
      <c r="X20" s="138"/>
      <c r="Y20" s="138"/>
      <c r="Z20" s="138"/>
      <c r="AA20" s="138" t="s">
        <v>244</v>
      </c>
      <c r="AB20" s="138"/>
      <c r="AC20" s="138"/>
      <c r="AD20" s="138" t="s">
        <v>245</v>
      </c>
      <c r="AE20" s="138"/>
    </row>
    <row r="21" customFormat="false" ht="60" hidden="false" customHeight="true" outlineLevel="0" collapsed="false">
      <c r="A21" s="136" t="n">
        <v>15</v>
      </c>
      <c r="B21" s="141" t="s">
        <v>273</v>
      </c>
      <c r="C21" s="138" t="s">
        <v>272</v>
      </c>
      <c r="D21" s="138"/>
      <c r="E21" s="138"/>
      <c r="F21" s="138"/>
      <c r="G21" s="138" t="s">
        <v>244</v>
      </c>
      <c r="H21" s="138"/>
      <c r="I21" s="138"/>
      <c r="J21" s="138"/>
      <c r="K21" s="138" t="s">
        <v>244</v>
      </c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 t="s">
        <v>244</v>
      </c>
      <c r="X21" s="138"/>
      <c r="Y21" s="138"/>
      <c r="Z21" s="138"/>
      <c r="AA21" s="138" t="s">
        <v>244</v>
      </c>
      <c r="AB21" s="138"/>
      <c r="AC21" s="138"/>
      <c r="AD21" s="138" t="s">
        <v>245</v>
      </c>
      <c r="AE21" s="138"/>
    </row>
    <row r="22" customFormat="false" ht="73.5" hidden="false" customHeight="true" outlineLevel="0" collapsed="false">
      <c r="A22" s="136" t="n">
        <v>16</v>
      </c>
      <c r="B22" s="141" t="s">
        <v>274</v>
      </c>
      <c r="C22" s="138" t="s">
        <v>275</v>
      </c>
      <c r="D22" s="138"/>
      <c r="E22" s="138"/>
      <c r="F22" s="138"/>
      <c r="G22" s="138" t="s">
        <v>244</v>
      </c>
      <c r="H22" s="138"/>
      <c r="I22" s="138"/>
      <c r="J22" s="138"/>
      <c r="K22" s="138" t="s">
        <v>244</v>
      </c>
      <c r="L22" s="139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 t="s">
        <v>244</v>
      </c>
      <c r="X22" s="138"/>
      <c r="Y22" s="138"/>
      <c r="Z22" s="138"/>
      <c r="AA22" s="138" t="s">
        <v>244</v>
      </c>
      <c r="AB22" s="138"/>
      <c r="AC22" s="138"/>
      <c r="AD22" s="138" t="s">
        <v>245</v>
      </c>
      <c r="AE22" s="138"/>
    </row>
    <row r="23" customFormat="false" ht="76.5" hidden="false" customHeight="true" outlineLevel="0" collapsed="false">
      <c r="A23" s="136" t="n">
        <v>17</v>
      </c>
      <c r="B23" s="141" t="s">
        <v>276</v>
      </c>
      <c r="C23" s="138" t="s">
        <v>277</v>
      </c>
      <c r="D23" s="138"/>
      <c r="E23" s="138"/>
      <c r="F23" s="138"/>
      <c r="G23" s="138" t="s">
        <v>244</v>
      </c>
      <c r="H23" s="138"/>
      <c r="I23" s="138"/>
      <c r="J23" s="138"/>
      <c r="K23" s="138" t="s">
        <v>244</v>
      </c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 t="s">
        <v>244</v>
      </c>
      <c r="X23" s="138"/>
      <c r="Y23" s="138"/>
      <c r="Z23" s="138"/>
      <c r="AA23" s="138" t="s">
        <v>244</v>
      </c>
      <c r="AB23" s="138"/>
      <c r="AC23" s="138"/>
      <c r="AD23" s="138" t="s">
        <v>245</v>
      </c>
      <c r="AE23" s="138"/>
    </row>
    <row r="24" customFormat="false" ht="63.75" hidden="false" customHeight="true" outlineLevel="0" collapsed="false">
      <c r="A24" s="136" t="n">
        <v>18</v>
      </c>
      <c r="B24" s="141" t="s">
        <v>278</v>
      </c>
      <c r="C24" s="138" t="s">
        <v>279</v>
      </c>
      <c r="D24" s="138"/>
      <c r="E24" s="138"/>
      <c r="F24" s="138"/>
      <c r="G24" s="138" t="s">
        <v>244</v>
      </c>
      <c r="H24" s="138"/>
      <c r="I24" s="138"/>
      <c r="J24" s="138"/>
      <c r="K24" s="138" t="s">
        <v>244</v>
      </c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 t="s">
        <v>244</v>
      </c>
      <c r="X24" s="138"/>
      <c r="Y24" s="138"/>
      <c r="Z24" s="138"/>
      <c r="AA24" s="138" t="s">
        <v>244</v>
      </c>
      <c r="AB24" s="138"/>
      <c r="AC24" s="138"/>
      <c r="AD24" s="138" t="s">
        <v>245</v>
      </c>
      <c r="AE24" s="138"/>
    </row>
    <row r="25" customFormat="false" ht="75" hidden="false" customHeight="true" outlineLevel="0" collapsed="false">
      <c r="A25" s="136" t="n">
        <v>19</v>
      </c>
      <c r="B25" s="141" t="s">
        <v>280</v>
      </c>
      <c r="C25" s="138" t="s">
        <v>281</v>
      </c>
      <c r="D25" s="138"/>
      <c r="E25" s="138"/>
      <c r="F25" s="138"/>
      <c r="G25" s="138" t="s">
        <v>244</v>
      </c>
      <c r="H25" s="138"/>
      <c r="I25" s="138"/>
      <c r="J25" s="138"/>
      <c r="K25" s="138" t="s">
        <v>244</v>
      </c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 t="s">
        <v>244</v>
      </c>
      <c r="X25" s="138"/>
      <c r="Y25" s="138"/>
      <c r="Z25" s="138"/>
      <c r="AA25" s="138" t="s">
        <v>244</v>
      </c>
      <c r="AB25" s="138"/>
      <c r="AC25" s="138"/>
      <c r="AD25" s="138" t="s">
        <v>245</v>
      </c>
      <c r="AE25" s="138"/>
    </row>
    <row r="26" customFormat="false" ht="60.75" hidden="false" customHeight="true" outlineLevel="0" collapsed="false">
      <c r="A26" s="136" t="n">
        <v>20</v>
      </c>
      <c r="B26" s="141" t="s">
        <v>282</v>
      </c>
      <c r="C26" s="138" t="s">
        <v>283</v>
      </c>
      <c r="D26" s="138"/>
      <c r="E26" s="138"/>
      <c r="F26" s="138"/>
      <c r="G26" s="138" t="s">
        <v>244</v>
      </c>
      <c r="H26" s="138"/>
      <c r="I26" s="138"/>
      <c r="J26" s="138"/>
      <c r="K26" s="138" t="s">
        <v>244</v>
      </c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 t="s">
        <v>244</v>
      </c>
      <c r="X26" s="138"/>
      <c r="Y26" s="138"/>
      <c r="Z26" s="138"/>
      <c r="AA26" s="138" t="s">
        <v>244</v>
      </c>
      <c r="AB26" s="138"/>
      <c r="AC26" s="138"/>
      <c r="AD26" s="138" t="s">
        <v>245</v>
      </c>
      <c r="AE26" s="138"/>
    </row>
    <row r="27" customFormat="false" ht="62.2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66.7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60.7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66.7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66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64.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69.7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customFormat="false" ht="63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customFormat="false" ht="61.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customFormat="false" ht="66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customFormat="false" ht="64.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customFormat="false" ht="66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customFormat="false" ht="61.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customFormat="false" ht="68.2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customFormat="false" ht="68.2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customFormat="false" ht="51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customFormat="false" ht="54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customFormat="false" ht="63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customFormat="false" ht="69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customFormat="false" ht="54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customFormat="false" ht="57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customFormat="false" ht="60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customFormat="false" ht="66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customFormat="false" ht="5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customFormat="false" ht="59.2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customFormat="false" ht="51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customFormat="false" ht="60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customFormat="false" ht="54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customFormat="false" ht="53.2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customFormat="false" ht="59.2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customFormat="false" ht="57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customFormat="false" ht="60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customFormat="false" ht="70.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customFormat="false" ht="4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customFormat="false" ht="48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customFormat="false" ht="46.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customFormat="false" ht="52.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customFormat="false" ht="51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customFormat="false" ht="46.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customFormat="false" ht="52.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customFormat="false" ht="18.7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customFormat="false" ht="18.7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customFormat="false" ht="18.7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customFormat="false" ht="18.7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customFormat="false" ht="18.7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customFormat="false" ht="18.7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customFormat="false" ht="18.7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customFormat="false" ht="18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customFormat="false" ht="18.7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customFormat="false" ht="18.7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customFormat="false" ht="18.7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="142" customFormat="true" ht="49.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customFormat="false" ht="42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customFormat="false" ht="39.7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customFormat="false" ht="51.7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customFormat="false" ht="18.7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customFormat="false" ht="51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customFormat="false" ht="18.7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customFormat="false" ht="18.7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customFormat="false" ht="18.7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customFormat="false" ht="18.7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customFormat="false" ht="37.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customFormat="false" ht="37.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customFormat="false" ht="18.7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customFormat="false" ht="42.7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customFormat="false" ht="45.7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customFormat="false" ht="45.7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customFormat="false" ht="37.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customFormat="false" ht="18.7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customFormat="false" ht="18.7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customFormat="false" ht="18.7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customFormat="false" ht="18.7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customFormat="false" ht="18.7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customFormat="false" ht="18.7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customFormat="false" ht="18.7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customFormat="false" ht="18.7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customFormat="false" ht="18.7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customFormat="false" ht="18.7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customFormat="false" ht="18.7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customFormat="false" ht="18.7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customFormat="false" ht="18.7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customFormat="false" ht="18.7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customFormat="false" ht="18.7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customFormat="false" ht="18.7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customFormat="false" ht="18.7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customFormat="false" ht="18.7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customFormat="false" ht="18.7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customFormat="false" ht="18.7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customFormat="false" ht="18.7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customFormat="false" ht="18.7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customFormat="false" ht="18.7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customFormat="false" ht="18.7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customFormat="false" ht="18.7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customFormat="false" ht="18.7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customFormat="false" ht="18.7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customFormat="false" ht="18.7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customFormat="false" ht="18.7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customFormat="false" ht="18.7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customFormat="false" ht="18.7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customFormat="false" ht="18.7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customFormat="false" ht="18.7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customFormat="false" ht="18.7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customFormat="false" ht="18.7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customFormat="false" ht="18.7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customFormat="false" ht="18.7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customFormat="false" ht="18.7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customFormat="false" ht="18.7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customFormat="false" ht="18.7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customFormat="false" ht="18.7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customFormat="false" ht="18.7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customFormat="false" ht="18.7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customFormat="false" ht="18.7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customFormat="false" ht="18.7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customFormat="false" ht="18.7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customFormat="false" ht="18.7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customFormat="false" ht="18.7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customFormat="false" ht="18.7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customFormat="false" ht="18.7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customFormat="false" ht="18.7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customFormat="false" ht="18.7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customFormat="false" ht="18.7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customFormat="false" ht="18.7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customFormat="false" ht="18.7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customFormat="false" ht="18.7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customFormat="false" ht="18.7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customFormat="false" ht="18.7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customFormat="false" ht="18.7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customFormat="false" ht="18.7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customFormat="false" ht="18.7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customFormat="false" ht="18.7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customFormat="false" ht="18.7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customFormat="false" ht="18.7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customFormat="false" ht="18.7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customFormat="false" ht="18.7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customFormat="false" ht="18.7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customFormat="false" ht="18.7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customFormat="false" ht="18.7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customFormat="false" ht="18.7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customFormat="false" ht="18.7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customFormat="false" ht="18.7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customFormat="false" ht="18.7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customFormat="false" ht="18.7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customFormat="false" ht="18.7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customFormat="false" ht="18.7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customFormat="false" ht="18.7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customFormat="false" ht="18.7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customFormat="false" ht="18.7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customFormat="false" ht="18.7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customFormat="false" ht="18.7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</sheetData>
  <mergeCells count="11">
    <mergeCell ref="A1:AE1"/>
    <mergeCell ref="A4:A5"/>
    <mergeCell ref="B4:B5"/>
    <mergeCell ref="C4:C5"/>
    <mergeCell ref="D4:D5"/>
    <mergeCell ref="E4:I4"/>
    <mergeCell ref="J4:O4"/>
    <mergeCell ref="P4:V4"/>
    <mergeCell ref="W4:Z4"/>
    <mergeCell ref="AA4:AC4"/>
    <mergeCell ref="AD4:AE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2026-04-02T09:38:32Z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