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юнь 2026" sheetId="1" state="visible" r:id="rId3"/>
  </sheets>
  <definedNames>
    <definedName function="false" hidden="false" name="P10_T1_Protect" vbProcedure="false">('[1]'!$f$44:$H$48~'[1]'!$f$51:$G$51~'[1]'!$f$52:$H$56~'[1]'!$f$57:$G$57~'[1]'!$f$58:$H$62)</definedName>
    <definedName function="false" hidden="false" name="P11_T1_Protect" vbProcedure="false">('[1]'!$f$64:$H$68~'[1]'!$f$70:$H$74~'[1]'!$f$76:$H$80~'[1]'!$f$82:$H$86~'[1]'!$f$91:$G$91)</definedName>
    <definedName function="false" hidden="false" name="P12_T1_Protect" vbProcedure="false">('[1]'!$f$92:$H$96~'[1]'!$f$97:$G$97~'[1]'!$f$98:$H$102~'[1]'!$f$104:$H$108~'[1]'!$f$110:$H$114)</definedName>
    <definedName function="false" hidden="false" name="P13_T1_Protect" vbProcedure="false">('[1]'!$f$116:$H$120~'[1]'!$f$122:$H$126~'[1]'!$f$129:$G$129~'[1]'!$f$130:$H$134~'[1]'!$f$135:$G$135)</definedName>
    <definedName function="false" hidden="false" name="P14_T1_Protect" vbProcedure="false">('[1]'!$f$136:$H$140~'[1]'!$f$142:$H$146~'[1]'!$f$148:$H$152~'[1]'!$f$154:$H$158~'[1]'!$f$160:$H$164)</definedName>
    <definedName function="false" hidden="false" name="P18_T1_Protect" vbProcedure="false">('[1]'!$f$141:$G$141~'[1]'!$f$147:$G$147~'[1]'!$j$38:$K$42,P1_T1_Protect,P2_T1_Protect,P3_T1_Protect,P4_T1_Protect)</definedName>
    <definedName function="false" hidden="false" name="P1_T1_Protect" vbProcedure="false">('[1]'!$j$44:$K$48~'[1]'!$j$51~'[1]'!$j$52:$K$56~'[1]'!$j$57~'[1]'!$j$58:$K$62~'[1]'!$j$64:$K$68)</definedName>
    <definedName function="false" hidden="false" name="P2_T1_Protect" vbProcedure="false">('[1]'!$j$70:$K$74~'[1]'!$j$76:$K$80~'[1]'!$j$82:$K$86~'[1]'!$j$91~'[1]'!$j$92:$K$96,'[1]'!$j$97)</definedName>
    <definedName function="false" hidden="false" name="P3_T1_Protect" vbProcedure="false">('[1]'!$j$98:$K$102~'[1]'!$j$104:$K$108~'[1]'!$j$110:$K$114~'[1]'!$j$116:$K$120~'[1]'!$j$122:$K$126)</definedName>
    <definedName function="false" hidden="false" name="P4_T1_Protect" vbProcedure="false">('[1]'!$j$129~'[1]'!$j$130:$K$134~'[1]'!$j$135~'[1]'!$j$136:$K$140~'[1]'!$n$13:$N$24~'[1]'!$n$26:$N$30)</definedName>
    <definedName function="false" hidden="false" name="P19_T1_Protect" vbProcedure="false">(P5_T1_Protect,P6_T1_Protect,P7_T1_Protect,P8_T1_Protect,P9_T1_Protect,P10_T1_Protect,P11_T1_Protect,P12_T1_Protect,P13_T1_Protect,P14_T1_Protect)</definedName>
    <definedName function="false" hidden="false" name="P5_T1_Protect" vbProcedure="false">('[1]'!$n$32:$N$36~'[1]'!$n$38:$N$42~'[1]'!$n$44:$N$48~'[1]'!$n$51:$N$62~'[1]'!$n$64:$N$68)</definedName>
    <definedName function="false" hidden="false" name="P6_T1_Protect" vbProcedure="false">('[1]'!$n$70:$N$74~'[1]'!$n$76:$N$80~'[1]'!$n$82:$N$86~'[1]'!$n$91:$N$102~'[1]'!$n$104:$N$108)</definedName>
    <definedName function="false" hidden="false" name="P7_T1_Protect" vbProcedure="false">('[1]'!$n$110:$N$114~'[1]'!$n$116:$N$120~'[1]'!$n$122:$N$126~'[1]'!$n$129:$N$140~'[1]'!$n$142:$N$146)</definedName>
    <definedName function="false" hidden="false" name="P8_T1_Protect" vbProcedure="false">('[1]'!$n$148:$N$152~'[1]'!$n$154:$N$158~'[1]'!$n$160:$N$164~'[1]'!$f$13:$G$13~'[1]'!$f$14:$H$18)</definedName>
    <definedName function="false" hidden="false" name="P9_T1_Protect" vbProcedure="false">('[1]'!$f$19:$G$19~'[1]'!$f$20:$H$24~'[1]'!$f$26:$H$30~'[1]'!$f$32:$H$36~'[1]'!$f$38:$H$42)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<sst xmlns="http://schemas.openxmlformats.org/spreadsheetml/2006/main" count="47" uniqueCount="32">
  <si>
    <t xml:space="preserve">Нерегулируемые цены на электрическую энергию</t>
  </si>
  <si>
    <t xml:space="preserve">на июнь 2026 года</t>
  </si>
  <si>
    <t xml:space="preserve">Наименование групп потребителей</t>
  </si>
  <si>
    <t xml:space="preserve">           Договорные цены</t>
  </si>
  <si>
    <t xml:space="preserve">Потребители одноставочного тарифа</t>
  </si>
  <si>
    <t xml:space="preserve">Предельные уровни</t>
  </si>
  <si>
    <t xml:space="preserve">Нерегулируемые</t>
  </si>
  <si>
    <t xml:space="preserve">(для покупки эл.энергии(мощности),учет</t>
  </si>
  <si>
    <t xml:space="preserve"> нерегулируемых цен</t>
  </si>
  <si>
    <t xml:space="preserve">цены</t>
  </si>
  <si>
    <t xml:space="preserve">которых осуществляется в целом за </t>
  </si>
  <si>
    <t xml:space="preserve">расчетный период)</t>
  </si>
  <si>
    <t xml:space="preserve">ВН (*&lt; 670 кВт)</t>
  </si>
  <si>
    <t xml:space="preserve">руб./кВтч без НДС</t>
  </si>
  <si>
    <t xml:space="preserve">ВН (*от 670 кВт до 10 МВт)</t>
  </si>
  <si>
    <t xml:space="preserve">СН 2                                    менее 150 кВт</t>
  </si>
  <si>
    <t xml:space="preserve">СН2 (*&lt; 670 кВт)</t>
  </si>
  <si>
    <t xml:space="preserve">СН2 (*от 670 кВт до 10 МВт)</t>
  </si>
  <si>
    <t xml:space="preserve">НН                                       менее 150 кВт</t>
  </si>
  <si>
    <t xml:space="preserve">НН (*&lt; 670 кВт)</t>
  </si>
  <si>
    <t xml:space="preserve">НН (*от 670 кВт до 10 МВт)</t>
  </si>
  <si>
    <t xml:space="preserve">Третья ценовая категория (двухставочный тариф):</t>
  </si>
  <si>
    <t xml:space="preserve">АО «ГосНИИмаш» :</t>
  </si>
  <si>
    <t xml:space="preserve">Ставка за мощность, приобретаемую потребителем (покупателем),  предельного уровня нерегулируемых цен (ВН)</t>
  </si>
  <si>
    <t xml:space="preserve">руб./кВт в месяц без НДС</t>
  </si>
  <si>
    <t xml:space="preserve">Ставка за мощность, приобретаемую потребителем (покупателем),  предельного уровня нерегулируемых цен (СН2)</t>
  </si>
  <si>
    <t xml:space="preserve">Четвертая ценовая категория (двухставочный тариф):</t>
  </si>
  <si>
    <t xml:space="preserve">ООО "Агроторг" :</t>
  </si>
  <si>
    <t xml:space="preserve">СН2 (*&lt; 670 кВт) (пр-т Свердлова)</t>
  </si>
  <si>
    <t xml:space="preserve">Ставка за мощность, приобретаемую потребителем (покупателем),  предельного уровня нерегулируемых цен</t>
  </si>
  <si>
    <t xml:space="preserve">Ставка тарифа на услуги по передаче
 электрической энергии за содержание электрических сетей</t>
  </si>
  <si>
    <t xml:space="preserve">* максимальная мощность энергопринимающих устройств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</si>
</sst>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"/>
  </numFmts>
  <fonts count="9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0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65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D32" activeCellId="0" sqref="D32"/>
    </sheetView>
  </sheetViews>
  <sheetFormatPr defaultColWidth="8.29296875" defaultRowHeight="12.75" customHeight="true" zeroHeight="false" outlineLevelRow="0" outlineLevelCol="0"/>
  <cols>
    <col collapsed="false" customWidth="true" hidden="false" outlineLevel="0" max="1" min="1" style="1" width="34.75"/>
    <col collapsed="false" customWidth="true" hidden="false" outlineLevel="0" max="2" min="2" style="2" width="18.76"/>
    <col collapsed="false" customWidth="true" hidden="false" outlineLevel="0" max="3" min="3" style="2" width="21.01"/>
    <col collapsed="false" customWidth="true" hidden="false" outlineLevel="0" max="4" min="4" style="1" width="17.37"/>
    <col collapsed="false" customWidth="true" hidden="false" outlineLevel="0" max="5" min="5" style="1" width="13.61"/>
  </cols>
  <sheetData>
    <row r="3" customFormat="false" ht="12.75" hidden="false" customHeight="true" outlineLevel="0" collapsed="false">
      <c r="A3" s="3" t="s">
        <v>0</v>
      </c>
      <c r="B3" s="3"/>
      <c r="C3" s="4" t="s">
        <v>1</v>
      </c>
      <c r="D3" s="5"/>
      <c r="E3" s="5"/>
    </row>
    <row r="5" customFormat="false" ht="15" hidden="false" customHeight="false" outlineLevel="0" collapsed="false">
      <c r="A5" s="1" t="s">
        <v>2</v>
      </c>
    </row>
    <row r="7" customFormat="false" ht="12.75" hidden="false" customHeight="true" outlineLevel="0" collapsed="false">
      <c r="A7" s="6" t="s">
        <v>3</v>
      </c>
      <c r="B7" s="6"/>
      <c r="C7" s="6"/>
      <c r="D7" s="6"/>
      <c r="E7" s="6"/>
    </row>
    <row r="8" customFormat="false" ht="15" hidden="false" customHeight="false" outlineLevel="0" collapsed="false">
      <c r="A8" s="7" t="s">
        <v>4</v>
      </c>
      <c r="B8" s="8" t="s">
        <v>5</v>
      </c>
      <c r="C8" s="8" t="s">
        <v>6</v>
      </c>
    </row>
    <row r="9" customFormat="false" ht="15" hidden="false" customHeight="false" outlineLevel="0" collapsed="false">
      <c r="A9" s="7" t="s">
        <v>7</v>
      </c>
      <c r="B9" s="8" t="s">
        <v>8</v>
      </c>
      <c r="C9" s="8" t="s">
        <v>9</v>
      </c>
    </row>
    <row r="10" customFormat="false" ht="15" hidden="false" customHeight="false" outlineLevel="0" collapsed="false">
      <c r="A10" s="7" t="s">
        <v>10</v>
      </c>
      <c r="B10" s="9" t="s">
        <v>1</v>
      </c>
      <c r="C10" s="8" t="s">
        <v>1</v>
      </c>
    </row>
    <row r="11" customFormat="false" ht="15" hidden="false" customHeight="false" outlineLevel="0" collapsed="false">
      <c r="A11" s="7" t="s">
        <v>11</v>
      </c>
      <c r="B11" s="8"/>
      <c r="C11" s="8"/>
    </row>
    <row r="12" customFormat="false" ht="15" hidden="false" customHeight="false" outlineLevel="0" collapsed="false">
      <c r="B12" s="8"/>
      <c r="C12" s="8"/>
    </row>
    <row r="14" customFormat="false" ht="23.1" hidden="false" customHeight="true" outlineLevel="0" collapsed="false">
      <c r="A14" s="10" t="s">
        <v>12</v>
      </c>
      <c r="B14" s="8" t="n">
        <v>8.21949</v>
      </c>
      <c r="C14" s="8" t="n">
        <v>8.21949</v>
      </c>
      <c r="D14" s="10" t="s">
        <v>13</v>
      </c>
    </row>
    <row r="15" customFormat="false" ht="15" hidden="false" customHeight="false" outlineLevel="0" collapsed="false">
      <c r="A15" s="10" t="s">
        <v>14</v>
      </c>
      <c r="B15" s="8" t="n">
        <v>8.02319</v>
      </c>
      <c r="C15" s="8" t="n">
        <v>8.02319</v>
      </c>
      <c r="D15" s="10" t="s">
        <v>13</v>
      </c>
    </row>
    <row r="16" customFormat="false" ht="15" hidden="true" customHeight="false" outlineLevel="0" collapsed="false">
      <c r="A16" s="10" t="s">
        <v>15</v>
      </c>
      <c r="B16" s="8" t="e">
        <f aca="false">#NAME?</f>
        <v>#NAME?</v>
      </c>
      <c r="C16" s="8" t="e">
        <f aca="false">#NAME?</f>
        <v>#NAME?</v>
      </c>
      <c r="D16" s="10" t="e">
        <f aca="false">#NAME?</f>
        <v>#NAME?</v>
      </c>
    </row>
    <row r="17" customFormat="false" ht="20.85" hidden="false" customHeight="true" outlineLevel="0" collapsed="false">
      <c r="A17" s="10" t="s">
        <v>16</v>
      </c>
      <c r="B17" s="8" t="n">
        <v>10.03127</v>
      </c>
      <c r="C17" s="8" t="n">
        <v>10.03127</v>
      </c>
      <c r="D17" s="10" t="s">
        <v>13</v>
      </c>
    </row>
    <row r="18" customFormat="false" ht="15" hidden="false" customHeight="false" outlineLevel="0" collapsed="false">
      <c r="A18" s="10" t="s">
        <v>17</v>
      </c>
      <c r="B18" s="8" t="n">
        <v>9.83497</v>
      </c>
      <c r="C18" s="8" t="n">
        <v>9.83497</v>
      </c>
      <c r="D18" s="10" t="s">
        <v>13</v>
      </c>
    </row>
    <row r="19" customFormat="false" ht="15" hidden="true" customHeight="false" outlineLevel="0" collapsed="false">
      <c r="A19" s="10" t="s">
        <v>18</v>
      </c>
      <c r="B19" s="8" t="e">
        <f aca="false">#NAME?</f>
        <v>#NAME?</v>
      </c>
      <c r="C19" s="8" t="e">
        <f aca="false">#NAME?</f>
        <v>#NAME?</v>
      </c>
      <c r="D19" s="10" t="e">
        <f aca="false">#NAME?</f>
        <v>#NAME?</v>
      </c>
    </row>
    <row r="20" customFormat="false" ht="22.35" hidden="false" customHeight="true" outlineLevel="0" collapsed="false">
      <c r="A20" s="10" t="s">
        <v>19</v>
      </c>
      <c r="B20" s="8" t="n">
        <v>10.94465</v>
      </c>
      <c r="C20" s="8" t="n">
        <v>10.94465</v>
      </c>
      <c r="D20" s="10" t="s">
        <v>13</v>
      </c>
    </row>
    <row r="21" customFormat="false" ht="20.1" hidden="false" customHeight="true" outlineLevel="0" collapsed="false">
      <c r="A21" s="10" t="s">
        <v>20</v>
      </c>
      <c r="B21" s="8" t="n">
        <v>10.74835</v>
      </c>
      <c r="C21" s="8" t="n">
        <v>10.74835</v>
      </c>
      <c r="D21" s="10" t="s">
        <v>13</v>
      </c>
    </row>
    <row r="22" customFormat="false" ht="15" hidden="false" customHeight="false" outlineLevel="0" collapsed="false">
      <c r="A22" s="11"/>
    </row>
    <row r="23" customFormat="false" ht="15" hidden="false" customHeight="false" outlineLevel="0" collapsed="false">
      <c r="A23" s="6" t="s">
        <v>21</v>
      </c>
      <c r="B23" s="6"/>
      <c r="C23" s="6"/>
      <c r="D23" s="6"/>
      <c r="E23" s="6"/>
    </row>
    <row r="24" customFormat="false" ht="15" hidden="false" customHeight="false" outlineLevel="0" collapsed="false">
      <c r="A24" s="12" t="s">
        <v>22</v>
      </c>
    </row>
    <row r="25" customFormat="false" ht="15" hidden="false" customHeight="false" outlineLevel="0" collapsed="false">
      <c r="A25" s="10" t="s">
        <v>14</v>
      </c>
      <c r="B25" s="8" t="n">
        <v>5.91553755224658</v>
      </c>
      <c r="C25" s="8" t="n">
        <v>5.91553755224658</v>
      </c>
      <c r="D25" s="10" t="s">
        <v>13</v>
      </c>
      <c r="E25" s="8"/>
    </row>
    <row r="26" customFormat="false" ht="15" hidden="false" customHeight="false" outlineLevel="0" collapsed="false">
      <c r="A26" s="10" t="s">
        <v>17</v>
      </c>
      <c r="B26" s="8" t="n">
        <v>7.76188541847969</v>
      </c>
      <c r="C26" s="8" t="n">
        <v>7.76188541847969</v>
      </c>
      <c r="D26" s="10" t="s">
        <v>13</v>
      </c>
    </row>
    <row r="27" customFormat="false" ht="39.55" hidden="false" customHeight="true" outlineLevel="0" collapsed="false">
      <c r="A27" s="13" t="s">
        <v>23</v>
      </c>
      <c r="B27" s="8" t="n">
        <v>1173.82265</v>
      </c>
      <c r="C27" s="8" t="n">
        <v>1173.82265</v>
      </c>
      <c r="D27" s="10" t="s">
        <v>24</v>
      </c>
    </row>
    <row r="28" customFormat="false" ht="36.55" hidden="false" customHeight="true" outlineLevel="0" collapsed="false">
      <c r="A28" s="13" t="s">
        <v>25</v>
      </c>
      <c r="B28" s="8" t="n">
        <v>1173.82265</v>
      </c>
      <c r="C28" s="8" t="n">
        <v>1173.82265</v>
      </c>
      <c r="D28" s="10" t="s">
        <v>24</v>
      </c>
    </row>
    <row r="29" customFormat="false" ht="15" hidden="false" customHeight="false" outlineLevel="0" collapsed="false">
      <c r="A29" s="14"/>
      <c r="B29" s="10"/>
      <c r="C29" s="8"/>
      <c r="D29" s="10"/>
    </row>
    <row r="30" customFormat="false" ht="15" hidden="false" customHeight="false" outlineLevel="0" collapsed="false">
      <c r="A30" s="6" t="s">
        <v>26</v>
      </c>
      <c r="B30" s="6"/>
      <c r="C30" s="6"/>
      <c r="D30" s="6"/>
      <c r="E30" s="6"/>
    </row>
    <row r="31" customFormat="false" ht="21.75" hidden="false" customHeight="true" outlineLevel="0" collapsed="false">
      <c r="A31" s="12" t="s">
        <v>27</v>
      </c>
      <c r="B31" s="10"/>
      <c r="C31" s="8"/>
      <c r="D31" s="10"/>
    </row>
    <row r="32" customFormat="false" ht="15" hidden="false" customHeight="false" outlineLevel="0" collapsed="false">
      <c r="A32" s="14" t="s">
        <v>28</v>
      </c>
      <c r="B32" s="8" t="n">
        <v>3.80485024738525</v>
      </c>
      <c r="C32" s="8" t="n">
        <v>3.80485024738525</v>
      </c>
      <c r="D32" s="10" t="s">
        <v>13</v>
      </c>
    </row>
    <row r="33" customFormat="false" ht="38.8" hidden="false" customHeight="true" outlineLevel="0" collapsed="false">
      <c r="A33" s="13" t="s">
        <v>29</v>
      </c>
      <c r="B33" s="8" t="n">
        <v>1173.82265</v>
      </c>
      <c r="C33" s="8" t="n">
        <v>1173.82265</v>
      </c>
      <c r="D33" s="10" t="s">
        <v>24</v>
      </c>
    </row>
    <row r="34" customFormat="false" ht="39.55" hidden="false" customHeight="true" outlineLevel="0" collapsed="false">
      <c r="A34" s="13" t="s">
        <v>30</v>
      </c>
      <c r="B34" s="8" t="n">
        <v>2179.45414</v>
      </c>
      <c r="C34" s="8" t="n">
        <v>2179.45414</v>
      </c>
      <c r="D34" s="10" t="s">
        <v>24</v>
      </c>
      <c r="E34" s="6"/>
    </row>
    <row r="35" customFormat="false" ht="15" hidden="false" customHeight="false" outlineLevel="0" collapsed="false">
      <c r="A35" s="15"/>
      <c r="B35" s="10"/>
      <c r="C35" s="8"/>
      <c r="D35" s="10"/>
    </row>
    <row r="36" customFormat="false" ht="18.75" hidden="false" customHeight="true" outlineLevel="0" collapsed="false">
      <c r="A36" s="14"/>
      <c r="B36" s="8"/>
      <c r="C36" s="8"/>
      <c r="D36" s="10"/>
    </row>
    <row r="37" customFormat="false" ht="15" hidden="false" customHeight="false" outlineLevel="0" collapsed="false">
      <c r="A37" s="14"/>
      <c r="B37" s="8"/>
      <c r="C37" s="8"/>
      <c r="D37" s="10"/>
    </row>
    <row r="38" customFormat="false" ht="22.35" hidden="false" customHeight="false" outlineLevel="0" collapsed="false">
      <c r="A38" s="15" t="s">
        <v>31</v>
      </c>
      <c r="B38" s="8"/>
      <c r="C38" s="8"/>
      <c r="D38" s="10"/>
    </row>
    <row r="39" customFormat="false" ht="15" hidden="true" customHeight="false" outlineLevel="0" collapsed="false">
      <c r="A39" s="14"/>
      <c r="B39" s="8"/>
      <c r="C39" s="8"/>
      <c r="D39" s="10"/>
    </row>
    <row r="40" customFormat="false" ht="12.75" hidden="true" customHeight="true" outlineLevel="0" collapsed="false">
      <c r="A40" s="12" t="e">
        <f aca="false">'[1]'!a48</f>
        <v>#NAME?</v>
      </c>
      <c r="B40" s="10"/>
      <c r="C40" s="8"/>
      <c r="D40" s="10"/>
      <c r="E40" s="5"/>
    </row>
    <row r="41" customFormat="false" ht="15" hidden="true" customHeight="false" outlineLevel="0" collapsed="false">
      <c r="A41" s="14" t="e">
        <f aca="false">'[1]'!a49</f>
        <v>#NAME?</v>
      </c>
      <c r="B41" s="8" t="e">
        <f aca="false">'[1]'!b49</f>
        <v>#NAME?</v>
      </c>
      <c r="C41" s="8" t="e">
        <f aca="false">B41</f>
        <v>#NAME?</v>
      </c>
      <c r="D41" s="10" t="e">
        <f aca="false">'[1]'!c49</f>
        <v>#NAME?</v>
      </c>
    </row>
    <row r="42" customFormat="false" ht="12.75" hidden="true" customHeight="true" outlineLevel="0" collapsed="false">
      <c r="A42" s="14" t="e">
        <f aca="false">'[1]'!a50</f>
        <v>#NAME?</v>
      </c>
      <c r="B42" s="8" t="e">
        <f aca="false">'[1]'!b50</f>
        <v>#NAME?</v>
      </c>
      <c r="C42" s="8" t="e">
        <f aca="false">B42</f>
        <v>#NAME?</v>
      </c>
      <c r="D42" s="10" t="e">
        <f aca="false">'[1]'!c50</f>
        <v>#NAME?</v>
      </c>
    </row>
    <row r="43" customFormat="false" ht="15" hidden="true" customHeight="false" outlineLevel="0" collapsed="false">
      <c r="A43" s="14" t="e">
        <f aca="false">'[1]'!a51</f>
        <v>#NAME?</v>
      </c>
      <c r="B43" s="8" t="e">
        <f aca="false">'[1]'!b51</f>
        <v>#NAME?</v>
      </c>
      <c r="C43" s="8" t="e">
        <f aca="false">B43</f>
        <v>#NAME?</v>
      </c>
      <c r="D43" s="10" t="e">
        <f aca="false">'[1]'!c51</f>
        <v>#NAME?</v>
      </c>
    </row>
    <row r="44" customFormat="false" ht="38.25" hidden="false" customHeight="true" outlineLevel="0" collapsed="false">
      <c r="A44" s="16"/>
      <c r="B44" s="16"/>
      <c r="C44" s="16"/>
      <c r="D44" s="16"/>
    </row>
    <row r="45" customFormat="false" ht="12.75" hidden="false" customHeight="false" outlineLevel="0" collapsed="false">
      <c r="F45" s="17"/>
    </row>
    <row r="46" customFormat="false" ht="14.65" hidden="false" customHeight="false" outlineLevel="0" collapsed="false"/>
    <row r="48" customFormat="false" ht="12.75" hidden="false" customHeight="false" outlineLevel="0" collapsed="false">
      <c r="A48" s="11"/>
      <c r="B48" s="8"/>
      <c r="C48" s="8"/>
    </row>
    <row r="50" customFormat="false" ht="12.75" hidden="false" customHeight="false" outlineLevel="0" collapsed="false">
      <c r="A50" s="11"/>
    </row>
    <row r="51" customFormat="false" ht="12.75" hidden="false" customHeight="false" outlineLevel="0" collapsed="false">
      <c r="A51" s="7"/>
      <c r="C51" s="8"/>
    </row>
    <row r="52" customFormat="false" ht="12.75" hidden="false" customHeight="false" outlineLevel="0" collapsed="false">
      <c r="A52" s="7"/>
      <c r="C52" s="8"/>
    </row>
    <row r="53" customFormat="false" ht="12.75" hidden="false" customHeight="false" outlineLevel="0" collapsed="false">
      <c r="A53" s="7"/>
      <c r="C53" s="8"/>
    </row>
    <row r="54" customFormat="false" ht="12.75" hidden="false" customHeight="false" outlineLevel="0" collapsed="false">
      <c r="B54" s="8"/>
      <c r="C54" s="8"/>
    </row>
    <row r="55" customFormat="false" ht="12.75" hidden="false" customHeight="false" outlineLevel="0" collapsed="false">
      <c r="B55" s="8"/>
      <c r="C55" s="8"/>
    </row>
    <row r="56" customFormat="false" ht="12.75" hidden="false" customHeight="false" outlineLevel="0" collapsed="false">
      <c r="A56" s="18"/>
    </row>
    <row r="57" customFormat="false" ht="12.75" hidden="false" customHeight="false" outlineLevel="0" collapsed="false">
      <c r="B57" s="8"/>
      <c r="C57" s="8"/>
    </row>
    <row r="58" customFormat="false" ht="12.75" hidden="false" customHeight="false" outlineLevel="0" collapsed="false">
      <c r="B58" s="8"/>
      <c r="C58" s="8"/>
    </row>
    <row r="59" customFormat="false" ht="12.75" hidden="false" customHeight="false" outlineLevel="0" collapsed="false">
      <c r="A59" s="11"/>
      <c r="B59" s="8"/>
      <c r="C59" s="8"/>
    </row>
    <row r="60" customFormat="false" ht="12.75" hidden="false" customHeight="false" outlineLevel="0" collapsed="false">
      <c r="A60" s="10"/>
      <c r="B60" s="8"/>
      <c r="C60" s="8"/>
    </row>
    <row r="61" customFormat="false" ht="12.75" hidden="false" customHeight="false" outlineLevel="0" collapsed="false">
      <c r="B61" s="8"/>
      <c r="C61" s="8"/>
    </row>
    <row r="62" customFormat="false" ht="12.75" hidden="false" customHeight="false" outlineLevel="0" collapsed="false">
      <c r="B62" s="8"/>
      <c r="C62" s="8"/>
    </row>
    <row r="63" customFormat="false" ht="12.75" hidden="false" customHeight="false" outlineLevel="0" collapsed="false">
      <c r="B63" s="8"/>
      <c r="C63" s="8"/>
    </row>
    <row r="64" customFormat="false" ht="12.75" hidden="false" customHeight="false" outlineLevel="0" collapsed="false">
      <c r="A64" s="11"/>
      <c r="B64" s="8"/>
      <c r="C64" s="8"/>
    </row>
    <row r="65" customFormat="false" ht="12.75" hidden="false" customHeight="false" outlineLevel="0" collapsed="false">
      <c r="B65" s="8"/>
      <c r="C65" s="8"/>
    </row>
  </sheetData>
  <mergeCells count="4">
    <mergeCell ref="A3:B3"/>
    <mergeCell ref="A23:E23"/>
    <mergeCell ref="A30:E30"/>
    <mergeCell ref="A44:D44"/>
  </mergeCells>
  <printOptions headings="false" gridLines="false" gridLinesSet="true" horizontalCentered="false" verticalCentered="false"/>
  <pageMargins left="0.7875" right="0.39375" top="0.743055555555556" bottom="0.551388888888889" header="0.39375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&amp;C&amp;"Calibri,Обычный"&amp;11&amp;K000000&amp;P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51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2026-07-14T14:27:58Z</dcterms:created>
  <dc:creator/>
  <dc:description/>
  <dc:language>ru-RU</dc:language>
  <cp:lastModifiedBy/>
  <dcterms:modified xsi:type="dcterms:W3CDTF">2026-07-14T15:38:41Z</dcterms:modified>
  <cp:revision>7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